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0" windowWidth="18780" windowHeight="12980" activeTab="0"/>
  </bookViews>
  <sheets>
    <sheet name="Speed" sheetId="1" r:id="rId1"/>
    <sheet name="Handlebars" sheetId="2" r:id="rId2"/>
    <sheet name="Throttle" sheetId="3" r:id="rId3"/>
    <sheet name="Throttle chnages" sheetId="4" r:id="rId4"/>
    <sheet name="Poor Turning" sheetId="5" r:id="rId5"/>
    <sheet name="Speed percent" sheetId="6" r:id="rId6"/>
    <sheet name="Stddev Throttle" sheetId="7" r:id="rId7"/>
    <sheet name="Stddev Handlebars" sheetId="8" r:id="rId8"/>
    <sheet name="speed_divs" sheetId="9" r:id="rId9"/>
  </sheets>
  <definedNames/>
  <calcPr fullCalcOnLoad="1"/>
</workbook>
</file>

<file path=xl/sharedStrings.xml><?xml version="1.0" encoding="utf-8"?>
<sst xmlns="http://schemas.openxmlformats.org/spreadsheetml/2006/main" count="17" uniqueCount="17">
  <si>
    <t>10 to 20</t>
  </si>
  <si>
    <t>0 to 10</t>
  </si>
  <si>
    <t>20 to 30</t>
  </si>
  <si>
    <t>30 to 40</t>
  </si>
  <si>
    <t>over 40</t>
  </si>
  <si>
    <t>Average change in Handlebars</t>
  </si>
  <si>
    <t>Average Throttle position(0-1)</t>
  </si>
  <si>
    <t>Number of Large throttle changes</t>
  </si>
  <si>
    <t>Percent of time spent with Throttle off and handlebars off center</t>
  </si>
  <si>
    <t>Total Time</t>
  </si>
  <si>
    <t>Percent 0-10</t>
  </si>
  <si>
    <t>Percent 10-20</t>
  </si>
  <si>
    <t>Percent 20-30</t>
  </si>
  <si>
    <t>Percent 40+</t>
  </si>
  <si>
    <t>Percent 30-40</t>
  </si>
  <si>
    <t>Standard Deviation of Throttle</t>
  </si>
  <si>
    <t>Standard Deviation of Handlebars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</si>
</sst>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Time spent at various speed ranges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speed_divs!$B$1</c:f>
              <c:strCache>
                <c:ptCount val="1"/>
                <c:pt idx="0">
                  <c:v>0 to 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speed_divs!$B$2:$B$26</c:f>
              <c:numCache>
                <c:ptCount val="25"/>
                <c:pt idx="0">
                  <c:v>91.841003</c:v>
                </c:pt>
                <c:pt idx="1">
                  <c:v>168.352951</c:v>
                </c:pt>
                <c:pt idx="2">
                  <c:v>59.513</c:v>
                </c:pt>
                <c:pt idx="3">
                  <c:v>20.591003</c:v>
                </c:pt>
                <c:pt idx="4">
                  <c:v>27.162983</c:v>
                </c:pt>
                <c:pt idx="5">
                  <c:v>69.845062</c:v>
                </c:pt>
                <c:pt idx="6">
                  <c:v>14.480015</c:v>
                </c:pt>
                <c:pt idx="7">
                  <c:v>26.426956</c:v>
                </c:pt>
                <c:pt idx="8">
                  <c:v>14.159988</c:v>
                </c:pt>
                <c:pt idx="9">
                  <c:v>35.876991</c:v>
                </c:pt>
                <c:pt idx="10">
                  <c:v>13.212013</c:v>
                </c:pt>
                <c:pt idx="11">
                  <c:v>70.688995</c:v>
                </c:pt>
                <c:pt idx="12">
                  <c:v>111.643906</c:v>
                </c:pt>
                <c:pt idx="13">
                  <c:v>252.164063</c:v>
                </c:pt>
                <c:pt idx="14">
                  <c:v>85.691963</c:v>
                </c:pt>
                <c:pt idx="15">
                  <c:v>51.855865</c:v>
                </c:pt>
                <c:pt idx="16">
                  <c:v>25.804932</c:v>
                </c:pt>
                <c:pt idx="17">
                  <c:v>108.994049</c:v>
                </c:pt>
                <c:pt idx="18">
                  <c:v>74.353653</c:v>
                </c:pt>
                <c:pt idx="19">
                  <c:v>61.920883</c:v>
                </c:pt>
                <c:pt idx="20">
                  <c:v>78.903976</c:v>
                </c:pt>
                <c:pt idx="21">
                  <c:v>96.879013</c:v>
                </c:pt>
                <c:pt idx="22">
                  <c:v>30.634972</c:v>
                </c:pt>
                <c:pt idx="23">
                  <c:v>38.603043</c:v>
                </c:pt>
                <c:pt idx="24">
                  <c:v>23.040993</c:v>
                </c:pt>
              </c:numCache>
            </c:numRef>
          </c:val>
        </c:ser>
        <c:ser>
          <c:idx val="1"/>
          <c:order val="1"/>
          <c:tx>
            <c:strRef>
              <c:f>speed_divs!$C$1</c:f>
              <c:strCache>
                <c:ptCount val="1"/>
                <c:pt idx="0">
                  <c:v>10 to 20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speed_divs!$C$2:$C$26</c:f>
              <c:numCache>
                <c:ptCount val="25"/>
                <c:pt idx="0">
                  <c:v>287.71405</c:v>
                </c:pt>
                <c:pt idx="1">
                  <c:v>288.383057</c:v>
                </c:pt>
                <c:pt idx="2">
                  <c:v>118.158051</c:v>
                </c:pt>
                <c:pt idx="3">
                  <c:v>12.731979</c:v>
                </c:pt>
                <c:pt idx="4">
                  <c:v>22.686028</c:v>
                </c:pt>
                <c:pt idx="5">
                  <c:v>145.256073</c:v>
                </c:pt>
                <c:pt idx="6">
                  <c:v>51.050991</c:v>
                </c:pt>
                <c:pt idx="7">
                  <c:v>13.849026</c:v>
                </c:pt>
                <c:pt idx="8">
                  <c:v>25.317078</c:v>
                </c:pt>
                <c:pt idx="9">
                  <c:v>98.524017</c:v>
                </c:pt>
                <c:pt idx="10">
                  <c:v>67.591003</c:v>
                </c:pt>
                <c:pt idx="11">
                  <c:v>75.194107</c:v>
                </c:pt>
                <c:pt idx="12">
                  <c:v>126.911041</c:v>
                </c:pt>
                <c:pt idx="13">
                  <c:v>332.858673</c:v>
                </c:pt>
                <c:pt idx="14">
                  <c:v>146.619217</c:v>
                </c:pt>
                <c:pt idx="15">
                  <c:v>149.001846</c:v>
                </c:pt>
                <c:pt idx="16">
                  <c:v>209.771179</c:v>
                </c:pt>
                <c:pt idx="17">
                  <c:v>180.091049</c:v>
                </c:pt>
                <c:pt idx="18">
                  <c:v>484.556335</c:v>
                </c:pt>
                <c:pt idx="19">
                  <c:v>126.340897</c:v>
                </c:pt>
                <c:pt idx="20">
                  <c:v>124.346146</c:v>
                </c:pt>
                <c:pt idx="21">
                  <c:v>163.912186</c:v>
                </c:pt>
                <c:pt idx="22">
                  <c:v>559.990845</c:v>
                </c:pt>
                <c:pt idx="23">
                  <c:v>50.965981</c:v>
                </c:pt>
                <c:pt idx="24">
                  <c:v>39.077965</c:v>
                </c:pt>
              </c:numCache>
            </c:numRef>
          </c:val>
        </c:ser>
        <c:ser>
          <c:idx val="2"/>
          <c:order val="2"/>
          <c:tx>
            <c:strRef>
              <c:f>speed_divs!$D$1</c:f>
              <c:strCache>
                <c:ptCount val="1"/>
                <c:pt idx="0">
                  <c:v>20 to 30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speed_divs!$D$2:$D$26</c:f>
              <c:numCache>
                <c:ptCount val="25"/>
                <c:pt idx="0">
                  <c:v>299.502502</c:v>
                </c:pt>
                <c:pt idx="1">
                  <c:v>402.608704</c:v>
                </c:pt>
                <c:pt idx="2">
                  <c:v>105.845032</c:v>
                </c:pt>
                <c:pt idx="3">
                  <c:v>3.018036</c:v>
                </c:pt>
                <c:pt idx="4">
                  <c:v>22.426971</c:v>
                </c:pt>
                <c:pt idx="5">
                  <c:v>138.222931</c:v>
                </c:pt>
                <c:pt idx="6">
                  <c:v>58.705936</c:v>
                </c:pt>
                <c:pt idx="7">
                  <c:v>16.804996</c:v>
                </c:pt>
                <c:pt idx="8">
                  <c:v>32.376053</c:v>
                </c:pt>
                <c:pt idx="9">
                  <c:v>160.611908</c:v>
                </c:pt>
                <c:pt idx="10">
                  <c:v>46.674896</c:v>
                </c:pt>
                <c:pt idx="11">
                  <c:v>111.128899</c:v>
                </c:pt>
                <c:pt idx="12">
                  <c:v>196.001038</c:v>
                </c:pt>
                <c:pt idx="13">
                  <c:v>281.187531</c:v>
                </c:pt>
                <c:pt idx="14">
                  <c:v>247.866852</c:v>
                </c:pt>
                <c:pt idx="15">
                  <c:v>186.914307</c:v>
                </c:pt>
                <c:pt idx="16">
                  <c:v>305.504822</c:v>
                </c:pt>
                <c:pt idx="17">
                  <c:v>207.356827</c:v>
                </c:pt>
                <c:pt idx="18">
                  <c:v>369.027191</c:v>
                </c:pt>
                <c:pt idx="19">
                  <c:v>129.971115</c:v>
                </c:pt>
                <c:pt idx="20">
                  <c:v>108.464859</c:v>
                </c:pt>
                <c:pt idx="21">
                  <c:v>178.813889</c:v>
                </c:pt>
                <c:pt idx="22">
                  <c:v>211.732117</c:v>
                </c:pt>
                <c:pt idx="23">
                  <c:v>78.32402</c:v>
                </c:pt>
                <c:pt idx="24">
                  <c:v>116.53315</c:v>
                </c:pt>
              </c:numCache>
            </c:numRef>
          </c:val>
        </c:ser>
        <c:ser>
          <c:idx val="3"/>
          <c:order val="3"/>
          <c:tx>
            <c:strRef>
              <c:f>speed_divs!$E$1</c:f>
              <c:strCache>
                <c:ptCount val="1"/>
                <c:pt idx="0">
                  <c:v>30 to 40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speed_divs!$E$2:$E$26</c:f>
              <c:numCache>
                <c:ptCount val="25"/>
                <c:pt idx="0">
                  <c:v>229.171417</c:v>
                </c:pt>
                <c:pt idx="1">
                  <c:v>100.548294</c:v>
                </c:pt>
                <c:pt idx="2">
                  <c:v>342.282898</c:v>
                </c:pt>
                <c:pt idx="3">
                  <c:v>135.08989</c:v>
                </c:pt>
                <c:pt idx="4">
                  <c:v>202.963013</c:v>
                </c:pt>
                <c:pt idx="5">
                  <c:v>366.496033</c:v>
                </c:pt>
                <c:pt idx="6">
                  <c:v>320.106018</c:v>
                </c:pt>
                <c:pt idx="7">
                  <c:v>349.90802</c:v>
                </c:pt>
                <c:pt idx="8">
                  <c:v>262.856873</c:v>
                </c:pt>
                <c:pt idx="9">
                  <c:v>239.607117</c:v>
                </c:pt>
                <c:pt idx="10">
                  <c:v>119.245079</c:v>
                </c:pt>
                <c:pt idx="11">
                  <c:v>54.550011</c:v>
                </c:pt>
                <c:pt idx="12">
                  <c:v>93.013962</c:v>
                </c:pt>
                <c:pt idx="13">
                  <c:v>1158.528076</c:v>
                </c:pt>
                <c:pt idx="14">
                  <c:v>131.055954</c:v>
                </c:pt>
                <c:pt idx="15">
                  <c:v>466.680908</c:v>
                </c:pt>
                <c:pt idx="16">
                  <c:v>406.330139</c:v>
                </c:pt>
                <c:pt idx="17">
                  <c:v>333.2901</c:v>
                </c:pt>
                <c:pt idx="18">
                  <c:v>34.927826</c:v>
                </c:pt>
                <c:pt idx="19">
                  <c:v>349.593933</c:v>
                </c:pt>
                <c:pt idx="20">
                  <c:v>244.408112</c:v>
                </c:pt>
                <c:pt idx="21">
                  <c:v>408.239044</c:v>
                </c:pt>
                <c:pt idx="22">
                  <c:v>59.139008</c:v>
                </c:pt>
                <c:pt idx="23">
                  <c:v>519.555786</c:v>
                </c:pt>
                <c:pt idx="24">
                  <c:v>523.754089</c:v>
                </c:pt>
              </c:numCache>
            </c:numRef>
          </c:val>
        </c:ser>
        <c:ser>
          <c:idx val="4"/>
          <c:order val="4"/>
          <c:tx>
            <c:strRef>
              <c:f>speed_divs!$F$1</c:f>
              <c:strCache>
                <c:ptCount val="1"/>
                <c:pt idx="0">
                  <c:v>over 40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speed_divs!$F$2:$F$26</c:f>
              <c:numCache>
                <c:ptCount val="25"/>
                <c:pt idx="0">
                  <c:v>15.246002</c:v>
                </c:pt>
                <c:pt idx="1">
                  <c:v>0</c:v>
                </c:pt>
                <c:pt idx="2">
                  <c:v>146.984055</c:v>
                </c:pt>
                <c:pt idx="3">
                  <c:v>65.622086</c:v>
                </c:pt>
                <c:pt idx="4">
                  <c:v>22.369003</c:v>
                </c:pt>
                <c:pt idx="5">
                  <c:v>42.270966</c:v>
                </c:pt>
                <c:pt idx="6">
                  <c:v>55.376045</c:v>
                </c:pt>
                <c:pt idx="7">
                  <c:v>81.183998</c:v>
                </c:pt>
                <c:pt idx="8">
                  <c:v>44.611053</c:v>
                </c:pt>
                <c:pt idx="9">
                  <c:v>30.851959</c:v>
                </c:pt>
                <c:pt idx="10">
                  <c:v>60.595001</c:v>
                </c:pt>
                <c:pt idx="11">
                  <c:v>0</c:v>
                </c:pt>
                <c:pt idx="12">
                  <c:v>0</c:v>
                </c:pt>
                <c:pt idx="13">
                  <c:v>141.114716</c:v>
                </c:pt>
                <c:pt idx="14">
                  <c:v>2.451019</c:v>
                </c:pt>
                <c:pt idx="15">
                  <c:v>61.664978</c:v>
                </c:pt>
                <c:pt idx="16">
                  <c:v>12.036926</c:v>
                </c:pt>
                <c:pt idx="17">
                  <c:v>109.358917</c:v>
                </c:pt>
                <c:pt idx="18">
                  <c:v>0</c:v>
                </c:pt>
                <c:pt idx="19">
                  <c:v>199.120148</c:v>
                </c:pt>
                <c:pt idx="20">
                  <c:v>53.544937</c:v>
                </c:pt>
                <c:pt idx="21">
                  <c:v>77.335861</c:v>
                </c:pt>
                <c:pt idx="22">
                  <c:v>0.174011</c:v>
                </c:pt>
                <c:pt idx="23">
                  <c:v>217.980148</c:v>
                </c:pt>
                <c:pt idx="24">
                  <c:v>190.483841</c:v>
                </c:pt>
              </c:numCache>
            </c:numRef>
          </c:val>
        </c:ser>
        <c:axId val="25905605"/>
        <c:axId val="31823854"/>
      </c:barChart>
      <c:catAx>
        <c:axId val="259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 (in 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0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speed_divs!$G$1</c:f>
              <c:strCache>
                <c:ptCount val="1"/>
                <c:pt idx="0">
                  <c:v>Average change in Handlebars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speed_divs!$G$2:$G$26</c:f>
              <c:numCache>
                <c:ptCount val="25"/>
                <c:pt idx="0">
                  <c:v>0.97458</c:v>
                </c:pt>
                <c:pt idx="1">
                  <c:v>0.913643</c:v>
                </c:pt>
                <c:pt idx="2">
                  <c:v>0.427028</c:v>
                </c:pt>
                <c:pt idx="3">
                  <c:v>1.189607</c:v>
                </c:pt>
                <c:pt idx="4">
                  <c:v>1.915271</c:v>
                </c:pt>
                <c:pt idx="5">
                  <c:v>0.595729</c:v>
                </c:pt>
                <c:pt idx="6">
                  <c:v>0.966543</c:v>
                </c:pt>
                <c:pt idx="7">
                  <c:v>1.460548</c:v>
                </c:pt>
                <c:pt idx="8">
                  <c:v>0.287356</c:v>
                </c:pt>
                <c:pt idx="9">
                  <c:v>0.452719</c:v>
                </c:pt>
                <c:pt idx="10">
                  <c:v>1.028251</c:v>
                </c:pt>
                <c:pt idx="11">
                  <c:v>1.001406</c:v>
                </c:pt>
                <c:pt idx="12">
                  <c:v>1.923916</c:v>
                </c:pt>
                <c:pt idx="13">
                  <c:v>2.02553</c:v>
                </c:pt>
                <c:pt idx="14">
                  <c:v>1.46818</c:v>
                </c:pt>
                <c:pt idx="15">
                  <c:v>0.505393</c:v>
                </c:pt>
                <c:pt idx="16">
                  <c:v>0.258482</c:v>
                </c:pt>
                <c:pt idx="17">
                  <c:v>0.269409</c:v>
                </c:pt>
                <c:pt idx="18">
                  <c:v>0.337534</c:v>
                </c:pt>
                <c:pt idx="19">
                  <c:v>1.245751</c:v>
                </c:pt>
                <c:pt idx="20">
                  <c:v>1.020227</c:v>
                </c:pt>
                <c:pt idx="21">
                  <c:v>1.024665</c:v>
                </c:pt>
                <c:pt idx="22">
                  <c:v>1.457633</c:v>
                </c:pt>
                <c:pt idx="23">
                  <c:v>0.331335</c:v>
                </c:pt>
                <c:pt idx="24">
                  <c:v>1.040442</c:v>
                </c:pt>
              </c:numCache>
            </c:numRef>
          </c:val>
        </c:ser>
        <c:axId val="17979231"/>
        <c:axId val="27595352"/>
      </c:barChart>
      <c:catAx>
        <c:axId val="17979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movement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79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Throttle position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speed_divs!$H$1</c:f>
              <c:strCache>
                <c:ptCount val="1"/>
                <c:pt idx="0">
                  <c:v>Average Throttle position(0-1)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speed_divs!$H$2:$H$26</c:f>
              <c:numCache>
                <c:ptCount val="25"/>
                <c:pt idx="0">
                  <c:v>0.54669</c:v>
                </c:pt>
                <c:pt idx="1">
                  <c:v>0.434159</c:v>
                </c:pt>
                <c:pt idx="2">
                  <c:v>0.703337</c:v>
                </c:pt>
                <c:pt idx="3">
                  <c:v>0.865655</c:v>
                </c:pt>
                <c:pt idx="4">
                  <c:v>0.804728</c:v>
                </c:pt>
                <c:pt idx="5">
                  <c:v>0.668597</c:v>
                </c:pt>
                <c:pt idx="6">
                  <c:v>0.825846</c:v>
                </c:pt>
                <c:pt idx="7">
                  <c:v>0.87673</c:v>
                </c:pt>
                <c:pt idx="8">
                  <c:v>0.827316</c:v>
                </c:pt>
                <c:pt idx="9">
                  <c:v>0.648988</c:v>
                </c:pt>
                <c:pt idx="10">
                  <c:v>0.705584</c:v>
                </c:pt>
                <c:pt idx="11">
                  <c:v>0.460983</c:v>
                </c:pt>
                <c:pt idx="12">
                  <c:v>0.495158</c:v>
                </c:pt>
                <c:pt idx="13">
                  <c:v>0.679579</c:v>
                </c:pt>
                <c:pt idx="14">
                  <c:v>0.515617</c:v>
                </c:pt>
                <c:pt idx="15">
                  <c:v>0.699009</c:v>
                </c:pt>
                <c:pt idx="16">
                  <c:v>0.650572</c:v>
                </c:pt>
                <c:pt idx="17">
                  <c:v>0.628008</c:v>
                </c:pt>
                <c:pt idx="18">
                  <c:v>0.483109</c:v>
                </c:pt>
                <c:pt idx="19">
                  <c:v>0.734507</c:v>
                </c:pt>
                <c:pt idx="20">
                  <c:v>0.630261</c:v>
                </c:pt>
                <c:pt idx="21">
                  <c:v>0.659267</c:v>
                </c:pt>
                <c:pt idx="22">
                  <c:v>0.445318</c:v>
                </c:pt>
                <c:pt idx="23">
                  <c:v>0.867679</c:v>
                </c:pt>
                <c:pt idx="24">
                  <c:v>0.841161</c:v>
                </c:pt>
              </c:numCache>
            </c:numRef>
          </c:val>
        </c:ser>
        <c:axId val="47031577"/>
        <c:axId val="20631010"/>
      </c:barChart>
      <c:catAx>
        <c:axId val="4703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Throttle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31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speed_divs!$I$1</c:f>
              <c:strCache>
                <c:ptCount val="1"/>
                <c:pt idx="0">
                  <c:v>Number of Large throttle changes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speed_divs!$I$2:$I$26</c:f>
              <c:numCache>
                <c:ptCount val="25"/>
                <c:pt idx="0">
                  <c:v>38</c:v>
                </c:pt>
                <c:pt idx="1">
                  <c:v>92</c:v>
                </c:pt>
                <c:pt idx="2">
                  <c:v>58</c:v>
                </c:pt>
                <c:pt idx="3">
                  <c:v>6</c:v>
                </c:pt>
                <c:pt idx="4">
                  <c:v>26</c:v>
                </c:pt>
                <c:pt idx="5">
                  <c:v>54</c:v>
                </c:pt>
                <c:pt idx="6">
                  <c:v>34</c:v>
                </c:pt>
                <c:pt idx="7">
                  <c:v>14</c:v>
                </c:pt>
                <c:pt idx="8">
                  <c:v>20</c:v>
                </c:pt>
                <c:pt idx="9">
                  <c:v>33</c:v>
                </c:pt>
                <c:pt idx="10">
                  <c:v>7</c:v>
                </c:pt>
                <c:pt idx="11">
                  <c:v>4</c:v>
                </c:pt>
                <c:pt idx="12">
                  <c:v>19</c:v>
                </c:pt>
                <c:pt idx="13">
                  <c:v>141</c:v>
                </c:pt>
                <c:pt idx="14">
                  <c:v>23</c:v>
                </c:pt>
                <c:pt idx="15">
                  <c:v>58</c:v>
                </c:pt>
                <c:pt idx="16">
                  <c:v>18</c:v>
                </c:pt>
                <c:pt idx="17">
                  <c:v>44</c:v>
                </c:pt>
                <c:pt idx="18">
                  <c:v>8</c:v>
                </c:pt>
                <c:pt idx="19">
                  <c:v>74</c:v>
                </c:pt>
                <c:pt idx="20">
                  <c:v>78</c:v>
                </c:pt>
                <c:pt idx="21">
                  <c:v>150</c:v>
                </c:pt>
                <c:pt idx="22">
                  <c:v>22</c:v>
                </c:pt>
                <c:pt idx="23">
                  <c:v>12</c:v>
                </c:pt>
                <c:pt idx="24">
                  <c:v>44</c:v>
                </c:pt>
              </c:numCache>
            </c:numRef>
          </c:val>
        </c:ser>
        <c:axId val="51461363"/>
        <c:axId val="60499084"/>
      </c:barChart>
      <c:catAx>
        <c:axId val="5146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Throttle Changes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6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speed_divs!$J$1</c:f>
              <c:strCache>
                <c:ptCount val="1"/>
                <c:pt idx="0">
                  <c:v>Percent of time spent with Throttle off and handlebars off center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speed_divs!$J$2:$J$26</c:f>
              <c:numCache>
                <c:ptCount val="25"/>
                <c:pt idx="0">
                  <c:v>5.901341</c:v>
                </c:pt>
                <c:pt idx="1">
                  <c:v>20.139318</c:v>
                </c:pt>
                <c:pt idx="2">
                  <c:v>6.272136</c:v>
                </c:pt>
                <c:pt idx="3">
                  <c:v>5.49538</c:v>
                </c:pt>
                <c:pt idx="4">
                  <c:v>8.978595</c:v>
                </c:pt>
                <c:pt idx="5">
                  <c:v>5.764156</c:v>
                </c:pt>
                <c:pt idx="6">
                  <c:v>5.200522</c:v>
                </c:pt>
                <c:pt idx="7">
                  <c:v>2.660521</c:v>
                </c:pt>
                <c:pt idx="8">
                  <c:v>3.450636</c:v>
                </c:pt>
                <c:pt idx="9">
                  <c:v>7.392064</c:v>
                </c:pt>
                <c:pt idx="10">
                  <c:v>4.102582</c:v>
                </c:pt>
                <c:pt idx="11">
                  <c:v>10.046145</c:v>
                </c:pt>
                <c:pt idx="12">
                  <c:v>7.867002</c:v>
                </c:pt>
                <c:pt idx="13">
                  <c:v>12.581139</c:v>
                </c:pt>
                <c:pt idx="14">
                  <c:v>7.015477</c:v>
                </c:pt>
                <c:pt idx="15">
                  <c:v>5.362247</c:v>
                </c:pt>
                <c:pt idx="16">
                  <c:v>2.742404</c:v>
                </c:pt>
                <c:pt idx="17">
                  <c:v>9.263489</c:v>
                </c:pt>
                <c:pt idx="18">
                  <c:v>2.639426</c:v>
                </c:pt>
                <c:pt idx="19">
                  <c:v>4.667529</c:v>
                </c:pt>
                <c:pt idx="20">
                  <c:v>9.471551</c:v>
                </c:pt>
                <c:pt idx="21">
                  <c:v>11.17916</c:v>
                </c:pt>
                <c:pt idx="22">
                  <c:v>3.630262</c:v>
                </c:pt>
                <c:pt idx="23">
                  <c:v>2.33227</c:v>
                </c:pt>
                <c:pt idx="24">
                  <c:v>2.180667</c:v>
                </c:pt>
              </c:numCache>
            </c:numRef>
          </c:val>
        </c:ser>
        <c:axId val="7620845"/>
        <c:axId val="1478742"/>
      </c:barChart>
      <c:catAx>
        <c:axId val="7620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8742"/>
        <c:crosses val="autoZero"/>
        <c:auto val="1"/>
        <c:lblOffset val="100"/>
        <c:noMultiLvlLbl val="0"/>
      </c:catAx>
      <c:valAx>
        <c:axId val="1478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20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time spent at various speed ranges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speed_divs!$L$1</c:f>
              <c:strCache>
                <c:ptCount val="1"/>
                <c:pt idx="0">
                  <c:v>Percent 0-10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speed_divs!$L$2:$L$26</c:f>
              <c:numCache>
                <c:ptCount val="25"/>
                <c:pt idx="0">
                  <c:v>9.945153424374228</c:v>
                </c:pt>
                <c:pt idx="1">
                  <c:v>17.5387204561005</c:v>
                </c:pt>
                <c:pt idx="2">
                  <c:v>7.7011266070286775</c:v>
                </c:pt>
                <c:pt idx="3">
                  <c:v>8.686244646207674</c:v>
                </c:pt>
                <c:pt idx="4">
                  <c:v>9.127101147328709</c:v>
                </c:pt>
                <c:pt idx="5">
                  <c:v>9.16492335466497</c:v>
                </c:pt>
                <c:pt idx="6">
                  <c:v>2.8976314398929057</c:v>
                </c:pt>
                <c:pt idx="7">
                  <c:v>5.4134407713121435</c:v>
                </c:pt>
                <c:pt idx="8">
                  <c:v>3.7329824397167313</c:v>
                </c:pt>
                <c:pt idx="9">
                  <c:v>6.344609725604235</c:v>
                </c:pt>
                <c:pt idx="10">
                  <c:v>4.299134233572632</c:v>
                </c:pt>
                <c:pt idx="11">
                  <c:v>22.68857956919344</c:v>
                </c:pt>
                <c:pt idx="12">
                  <c:v>21.16191542654343</c:v>
                </c:pt>
                <c:pt idx="13">
                  <c:v>11.642713338846132</c:v>
                </c:pt>
                <c:pt idx="14">
                  <c:v>13.963509341408791</c:v>
                </c:pt>
                <c:pt idx="15">
                  <c:v>5.660392049274916</c:v>
                </c:pt>
                <c:pt idx="16">
                  <c:v>2.6895602527485813</c:v>
                </c:pt>
                <c:pt idx="17">
                  <c:v>11.606335885625017</c:v>
                </c:pt>
                <c:pt idx="18">
                  <c:v>7.722126426227319</c:v>
                </c:pt>
                <c:pt idx="19">
                  <c:v>7.142407173008007</c:v>
                </c:pt>
                <c:pt idx="20">
                  <c:v>12.942121304933767</c:v>
                </c:pt>
                <c:pt idx="21">
                  <c:v>10.471369218205737</c:v>
                </c:pt>
                <c:pt idx="22">
                  <c:v>3.555298213702233</c:v>
                </c:pt>
                <c:pt idx="23">
                  <c:v>4.263508672460448</c:v>
                </c:pt>
                <c:pt idx="24">
                  <c:v>2.580496143915988</c:v>
                </c:pt>
              </c:numCache>
            </c:numRef>
          </c:val>
        </c:ser>
        <c:ser>
          <c:idx val="1"/>
          <c:order val="1"/>
          <c:tx>
            <c:strRef>
              <c:f>speed_divs!$M$1</c:f>
              <c:strCache>
                <c:ptCount val="1"/>
                <c:pt idx="0">
                  <c:v>Percent 10-20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speed_divs!$M$2:$M$26</c:f>
              <c:numCache>
                <c:ptCount val="25"/>
                <c:pt idx="0">
                  <c:v>31.155587113939482</c:v>
                </c:pt>
                <c:pt idx="1">
                  <c:v>30.043250153653062</c:v>
                </c:pt>
                <c:pt idx="2">
                  <c:v>15.289938507397569</c:v>
                </c:pt>
                <c:pt idx="3">
                  <c:v>5.370942077196461</c:v>
                </c:pt>
                <c:pt idx="4">
                  <c:v>7.622788417131182</c:v>
                </c:pt>
                <c:pt idx="5">
                  <c:v>19.060198927801363</c:v>
                </c:pt>
                <c:pt idx="6">
                  <c:v>10.215939455814775</c:v>
                </c:pt>
                <c:pt idx="7">
                  <c:v>2.836909479523935</c:v>
                </c:pt>
                <c:pt idx="8">
                  <c:v>6.67431410245113</c:v>
                </c:pt>
                <c:pt idx="9">
                  <c:v>17.423323947757964</c:v>
                </c:pt>
                <c:pt idx="10">
                  <c:v>21.993832043520577</c:v>
                </c:pt>
                <c:pt idx="11">
                  <c:v>24.134555595307944</c:v>
                </c:pt>
                <c:pt idx="12">
                  <c:v>24.055775299876966</c:v>
                </c:pt>
                <c:pt idx="13">
                  <c:v>15.368479021087644</c:v>
                </c:pt>
                <c:pt idx="14">
                  <c:v>23.891608203788522</c:v>
                </c:pt>
                <c:pt idx="15">
                  <c:v>16.26448357241144</c:v>
                </c:pt>
                <c:pt idx="16">
                  <c:v>21.863736173015603</c:v>
                </c:pt>
                <c:pt idx="17">
                  <c:v>19.177168146937575</c:v>
                </c:pt>
                <c:pt idx="18">
                  <c:v>50.324430993314586</c:v>
                </c:pt>
                <c:pt idx="19">
                  <c:v>14.573082379607955</c:v>
                </c:pt>
                <c:pt idx="20">
                  <c:v>20.395713713248178</c:v>
                </c:pt>
                <c:pt idx="21">
                  <c:v>17.71678886705022</c:v>
                </c:pt>
                <c:pt idx="22">
                  <c:v>64.98894305887089</c:v>
                </c:pt>
                <c:pt idx="23">
                  <c:v>5.628931946995847</c:v>
                </c:pt>
                <c:pt idx="24">
                  <c:v>4.376570835926382</c:v>
                </c:pt>
              </c:numCache>
            </c:numRef>
          </c:val>
        </c:ser>
        <c:ser>
          <c:idx val="2"/>
          <c:order val="2"/>
          <c:tx>
            <c:strRef>
              <c:f>speed_divs!$N$1</c:f>
              <c:strCache>
                <c:ptCount val="1"/>
                <c:pt idx="0">
                  <c:v>Percent 20-30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speed_divs!$N$2:$N$26</c:f>
              <c:numCache>
                <c:ptCount val="25"/>
                <c:pt idx="0">
                  <c:v>32.432118945542754</c:v>
                </c:pt>
                <c:pt idx="1">
                  <c:v>41.94308131046014</c:v>
                </c:pt>
                <c:pt idx="2">
                  <c:v>13.696603971518858</c:v>
                </c:pt>
                <c:pt idx="3">
                  <c:v>1.2731482311503732</c:v>
                </c:pt>
                <c:pt idx="4">
                  <c:v>7.535742033384466</c:v>
                </c:pt>
                <c:pt idx="5">
                  <c:v>18.137324704102124</c:v>
                </c:pt>
                <c:pt idx="6">
                  <c:v>11.747789340131261</c:v>
                </c:pt>
                <c:pt idx="7">
                  <c:v>3.442426381159354</c:v>
                </c:pt>
                <c:pt idx="8">
                  <c:v>8.535264105897419</c:v>
                </c:pt>
                <c:pt idx="9">
                  <c:v>28.40315882523851</c:v>
                </c:pt>
                <c:pt idx="10">
                  <c:v>15.187817574963198</c:v>
                </c:pt>
                <c:pt idx="11">
                  <c:v>35.668308304543885</c:v>
                </c:pt>
                <c:pt idx="12">
                  <c:v>37.151668535053986</c:v>
                </c:pt>
                <c:pt idx="13">
                  <c:v>12.982761218797897</c:v>
                </c:pt>
                <c:pt idx="14">
                  <c:v>40.389915018373316</c:v>
                </c:pt>
                <c:pt idx="15">
                  <c:v>20.402865852079234</c:v>
                </c:pt>
                <c:pt idx="16">
                  <c:v>31.84172801828078</c:v>
                </c:pt>
                <c:pt idx="17">
                  <c:v>22.08059067829876</c:v>
                </c:pt>
                <c:pt idx="18">
                  <c:v>38.32595317969834</c:v>
                </c:pt>
                <c:pt idx="19">
                  <c:v>14.991818253945901</c:v>
                </c:pt>
                <c:pt idx="20">
                  <c:v>17.790806416403367</c:v>
                </c:pt>
                <c:pt idx="21">
                  <c:v>19.327470368244335</c:v>
                </c:pt>
                <c:pt idx="22">
                  <c:v>24.572270454612852</c:v>
                </c:pt>
                <c:pt idx="23">
                  <c:v>8.650487437789959</c:v>
                </c:pt>
                <c:pt idx="24">
                  <c:v>13.051231959203468</c:v>
                </c:pt>
              </c:numCache>
            </c:numRef>
          </c:val>
        </c:ser>
        <c:ser>
          <c:idx val="3"/>
          <c:order val="3"/>
          <c:tx>
            <c:strRef>
              <c:f>speed_divs!$O$1</c:f>
              <c:strCache>
                <c:ptCount val="1"/>
                <c:pt idx="0">
                  <c:v>Percent 30-40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speed_divs!$O$2:$O$26</c:f>
              <c:numCache>
                <c:ptCount val="25"/>
                <c:pt idx="0">
                  <c:v>24.816202220115606</c:v>
                </c:pt>
                <c:pt idx="1">
                  <c:v>10.4749480797863</c:v>
                </c:pt>
                <c:pt idx="2">
                  <c:v>44.29223754337175</c:v>
                </c:pt>
                <c:pt idx="3">
                  <c:v>56.98721105374438</c:v>
                </c:pt>
                <c:pt idx="4">
                  <c:v>68.19810433992434</c:v>
                </c:pt>
                <c:pt idx="5">
                  <c:v>48.09084502256958</c:v>
                </c:pt>
                <c:pt idx="6">
                  <c:v>64.05720310757444</c:v>
                </c:pt>
                <c:pt idx="7">
                  <c:v>71.67705359925317</c:v>
                </c:pt>
                <c:pt idx="8">
                  <c:v>69.29667532683297</c:v>
                </c:pt>
                <c:pt idx="9">
                  <c:v>42.372941611580295</c:v>
                </c:pt>
                <c:pt idx="10">
                  <c:v>38.801854139408796</c:v>
                </c:pt>
                <c:pt idx="11">
                  <c:v>17.508556530954746</c:v>
                </c:pt>
                <c:pt idx="12">
                  <c:v>17.630640738525617</c:v>
                </c:pt>
                <c:pt idx="13">
                  <c:v>53.49061291050401</c:v>
                </c:pt>
                <c:pt idx="14">
                  <c:v>21.355573776810797</c:v>
                </c:pt>
                <c:pt idx="15">
                  <c:v>50.941140432072594</c:v>
                </c:pt>
                <c:pt idx="16">
                  <c:v>42.35040771850149</c:v>
                </c:pt>
                <c:pt idx="17">
                  <c:v>35.490716084449254</c:v>
                </c:pt>
                <c:pt idx="18">
                  <c:v>3.6274894007597673</c:v>
                </c:pt>
                <c:pt idx="19">
                  <c:v>40.324719120999625</c:v>
                </c:pt>
                <c:pt idx="20">
                  <c:v>40.08872041396036</c:v>
                </c:pt>
                <c:pt idx="21">
                  <c:v>44.12536447921221</c:v>
                </c:pt>
                <c:pt idx="22">
                  <c:v>6.863293673078011</c:v>
                </c:pt>
                <c:pt idx="23">
                  <c:v>57.382279408335876</c:v>
                </c:pt>
                <c:pt idx="24">
                  <c:v>58.65829684617895</c:v>
                </c:pt>
              </c:numCache>
            </c:numRef>
          </c:val>
        </c:ser>
        <c:ser>
          <c:idx val="4"/>
          <c:order val="4"/>
          <c:tx>
            <c:strRef>
              <c:f>speed_divs!$P$1</c:f>
              <c:strCache>
                <c:ptCount val="1"/>
                <c:pt idx="0">
                  <c:v>Percent 40+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speed_divs!$P$2:$P$26</c:f>
              <c:numCache>
                <c:ptCount val="25"/>
                <c:pt idx="0">
                  <c:v>1.6509382960279335</c:v>
                </c:pt>
                <c:pt idx="1">
                  <c:v>0</c:v>
                </c:pt>
                <c:pt idx="2">
                  <c:v>19.020093370683156</c:v>
                </c:pt>
                <c:pt idx="3">
                  <c:v>27.682453991701113</c:v>
                </c:pt>
                <c:pt idx="4">
                  <c:v>7.516264062231285</c:v>
                </c:pt>
                <c:pt idx="5">
                  <c:v>5.546707990861957</c:v>
                </c:pt>
                <c:pt idx="6">
                  <c:v>11.081436656586636</c:v>
                </c:pt>
                <c:pt idx="7">
                  <c:v>16.630169768751404</c:v>
                </c:pt>
                <c:pt idx="8">
                  <c:v>11.760764025101743</c:v>
                </c:pt>
                <c:pt idx="9">
                  <c:v>5.455965889818995</c:v>
                </c:pt>
                <c:pt idx="10">
                  <c:v>19.717362008534796</c:v>
                </c:pt>
                <c:pt idx="11">
                  <c:v>0</c:v>
                </c:pt>
                <c:pt idx="12">
                  <c:v>0</c:v>
                </c:pt>
                <c:pt idx="13">
                  <c:v>6.515433510764314</c:v>
                </c:pt>
                <c:pt idx="14">
                  <c:v>0.3993936596185857</c:v>
                </c:pt>
                <c:pt idx="15">
                  <c:v>6.731118094161818</c:v>
                </c:pt>
                <c:pt idx="16">
                  <c:v>1.2545678374535523</c:v>
                </c:pt>
                <c:pt idx="17">
                  <c:v>11.6451892046894</c:v>
                </c:pt>
                <c:pt idx="18">
                  <c:v>0</c:v>
                </c:pt>
                <c:pt idx="19">
                  <c:v>22.967973072438514</c:v>
                </c:pt>
                <c:pt idx="20">
                  <c:v>8.782638151454323</c:v>
                </c:pt>
                <c:pt idx="21">
                  <c:v>8.3590070672875</c:v>
                </c:pt>
                <c:pt idx="22">
                  <c:v>0.02019459973603172</c:v>
                </c:pt>
                <c:pt idx="23">
                  <c:v>24.07479253441787</c:v>
                </c:pt>
                <c:pt idx="24">
                  <c:v>21.333404214775214</c:v>
                </c:pt>
              </c:numCache>
            </c:numRef>
          </c:val>
        </c:ser>
        <c:overlap val="100"/>
        <c:axId val="13308679"/>
        <c:axId val="52669248"/>
      </c:barChart>
      <c:catAx>
        <c:axId val="1330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08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speed_divs!$Q$1</c:f>
              <c:strCache>
                <c:ptCount val="1"/>
                <c:pt idx="0">
                  <c:v>Standard Deviation of Throttle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speed_divs!$Q$2:$Q$26</c:f>
              <c:numCache>
                <c:ptCount val="25"/>
                <c:pt idx="0">
                  <c:v>36.48177</c:v>
                </c:pt>
                <c:pt idx="1">
                  <c:v>29.489744</c:v>
                </c:pt>
                <c:pt idx="2">
                  <c:v>46.989902</c:v>
                </c:pt>
                <c:pt idx="3">
                  <c:v>50.819859</c:v>
                </c:pt>
                <c:pt idx="4">
                  <c:v>50.569878</c:v>
                </c:pt>
                <c:pt idx="5">
                  <c:v>45.079914</c:v>
                </c:pt>
                <c:pt idx="6">
                  <c:v>49.157627</c:v>
                </c:pt>
                <c:pt idx="7">
                  <c:v>47.706451</c:v>
                </c:pt>
                <c:pt idx="8">
                  <c:v>48.539356</c:v>
                </c:pt>
                <c:pt idx="9">
                  <c:v>40.629776</c:v>
                </c:pt>
                <c:pt idx="10">
                  <c:v>47.185654</c:v>
                </c:pt>
                <c:pt idx="11">
                  <c:v>31.277882</c:v>
                </c:pt>
                <c:pt idx="12">
                  <c:v>30.909645</c:v>
                </c:pt>
                <c:pt idx="13">
                  <c:v>48.640419</c:v>
                </c:pt>
                <c:pt idx="14">
                  <c:v>33.934349</c:v>
                </c:pt>
                <c:pt idx="15">
                  <c:v>45.534531</c:v>
                </c:pt>
                <c:pt idx="16">
                  <c:v>38.579475</c:v>
                </c:pt>
                <c:pt idx="17">
                  <c:v>43.748692</c:v>
                </c:pt>
                <c:pt idx="18">
                  <c:v>23.411383</c:v>
                </c:pt>
                <c:pt idx="19">
                  <c:v>47.936035</c:v>
                </c:pt>
                <c:pt idx="20">
                  <c:v>36.511673</c:v>
                </c:pt>
                <c:pt idx="21">
                  <c:v>45.707863</c:v>
                </c:pt>
                <c:pt idx="22">
                  <c:v>25.058289</c:v>
                </c:pt>
                <c:pt idx="23">
                  <c:v>47.021908</c:v>
                </c:pt>
                <c:pt idx="24">
                  <c:v>46.865795</c:v>
                </c:pt>
              </c:numCache>
            </c:numRef>
          </c:val>
        </c:ser>
        <c:axId val="4261185"/>
        <c:axId val="38350666"/>
      </c:barChart>
      <c:catAx>
        <c:axId val="426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50666"/>
        <c:crosses val="autoZero"/>
        <c:auto val="1"/>
        <c:lblOffset val="100"/>
        <c:noMultiLvlLbl val="0"/>
      </c:catAx>
      <c:valAx>
        <c:axId val="38350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speed_divs!$R$1</c:f>
              <c:strCache>
                <c:ptCount val="1"/>
                <c:pt idx="0">
                  <c:v>Standard Deviation of Handlebars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speed_divs!$A$2:$A$26</c:f>
              <c:numCache>
                <c:ptCount val="2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</c:numCache>
            </c:numRef>
          </c:cat>
          <c:val>
            <c:numRef>
              <c:f>speed_divs!$R$2:$R$26</c:f>
              <c:numCache>
                <c:ptCount val="25"/>
                <c:pt idx="0">
                  <c:v>8.026206</c:v>
                </c:pt>
                <c:pt idx="1">
                  <c:v>11.921121</c:v>
                </c:pt>
                <c:pt idx="2">
                  <c:v>7.973778</c:v>
                </c:pt>
                <c:pt idx="3">
                  <c:v>11.178935</c:v>
                </c:pt>
                <c:pt idx="4">
                  <c:v>13.356496</c:v>
                </c:pt>
                <c:pt idx="5">
                  <c:v>8.651197</c:v>
                </c:pt>
                <c:pt idx="6">
                  <c:v>14.840341</c:v>
                </c:pt>
                <c:pt idx="7">
                  <c:v>9.95139</c:v>
                </c:pt>
                <c:pt idx="8">
                  <c:v>5.820927</c:v>
                </c:pt>
                <c:pt idx="9">
                  <c:v>4.818983</c:v>
                </c:pt>
                <c:pt idx="10">
                  <c:v>9.940844</c:v>
                </c:pt>
                <c:pt idx="11">
                  <c:v>6.287673</c:v>
                </c:pt>
                <c:pt idx="12">
                  <c:v>11.488524</c:v>
                </c:pt>
                <c:pt idx="13">
                  <c:v>9.03016</c:v>
                </c:pt>
                <c:pt idx="14">
                  <c:v>49.628067</c:v>
                </c:pt>
                <c:pt idx="15">
                  <c:v>6.445677</c:v>
                </c:pt>
                <c:pt idx="16">
                  <c:v>7.822206</c:v>
                </c:pt>
                <c:pt idx="17">
                  <c:v>9.258954</c:v>
                </c:pt>
                <c:pt idx="18">
                  <c:v>6.266715</c:v>
                </c:pt>
                <c:pt idx="19">
                  <c:v>49.692776</c:v>
                </c:pt>
                <c:pt idx="20">
                  <c:v>35.094509</c:v>
                </c:pt>
                <c:pt idx="21">
                  <c:v>52.128235</c:v>
                </c:pt>
                <c:pt idx="22">
                  <c:v>12.971309</c:v>
                </c:pt>
                <c:pt idx="23">
                  <c:v>7.008832</c:v>
                </c:pt>
                <c:pt idx="24">
                  <c:v>43.726551</c:v>
                </c:pt>
              </c:numCache>
            </c:numRef>
          </c:val>
        </c:ser>
        <c:axId val="9611675"/>
        <c:axId val="19396212"/>
      </c:barChart>
      <c:catAx>
        <c:axId val="9611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1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686675"/>
    <xdr:graphicFrame>
      <xdr:nvGraphicFramePr>
        <xdr:cNvPr id="1" name="Chart 1"/>
        <xdr:cNvGraphicFramePr/>
      </xdr:nvGraphicFramePr>
      <xdr:xfrm>
        <a:off x="0" y="0"/>
        <a:ext cx="1176337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686675"/>
    <xdr:graphicFrame>
      <xdr:nvGraphicFramePr>
        <xdr:cNvPr id="1" name="Shape 1025"/>
        <xdr:cNvGraphicFramePr/>
      </xdr:nvGraphicFramePr>
      <xdr:xfrm>
        <a:off x="0" y="0"/>
        <a:ext cx="1176337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686675"/>
    <xdr:graphicFrame>
      <xdr:nvGraphicFramePr>
        <xdr:cNvPr id="1" name="Shape 1025"/>
        <xdr:cNvGraphicFramePr/>
      </xdr:nvGraphicFramePr>
      <xdr:xfrm>
        <a:off x="0" y="0"/>
        <a:ext cx="1176337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686675"/>
    <xdr:graphicFrame>
      <xdr:nvGraphicFramePr>
        <xdr:cNvPr id="1" name="Shape 1025"/>
        <xdr:cNvGraphicFramePr/>
      </xdr:nvGraphicFramePr>
      <xdr:xfrm>
        <a:off x="0" y="0"/>
        <a:ext cx="1176337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686675"/>
    <xdr:graphicFrame>
      <xdr:nvGraphicFramePr>
        <xdr:cNvPr id="1" name="Shape 1025"/>
        <xdr:cNvGraphicFramePr/>
      </xdr:nvGraphicFramePr>
      <xdr:xfrm>
        <a:off x="0" y="0"/>
        <a:ext cx="1176337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686675"/>
    <xdr:graphicFrame>
      <xdr:nvGraphicFramePr>
        <xdr:cNvPr id="1" name="Shape 1025"/>
        <xdr:cNvGraphicFramePr/>
      </xdr:nvGraphicFramePr>
      <xdr:xfrm>
        <a:off x="0" y="0"/>
        <a:ext cx="1176337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686675"/>
    <xdr:graphicFrame>
      <xdr:nvGraphicFramePr>
        <xdr:cNvPr id="1" name="Shape 1025"/>
        <xdr:cNvGraphicFramePr/>
      </xdr:nvGraphicFramePr>
      <xdr:xfrm>
        <a:off x="0" y="0"/>
        <a:ext cx="1176337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686675"/>
    <xdr:graphicFrame>
      <xdr:nvGraphicFramePr>
        <xdr:cNvPr id="1" name="Shape 1025"/>
        <xdr:cNvGraphicFramePr/>
      </xdr:nvGraphicFramePr>
      <xdr:xfrm>
        <a:off x="0" y="0"/>
        <a:ext cx="1176337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68"/>
  <sheetViews>
    <sheetView workbookViewId="0" topLeftCell="A1">
      <selection activeCell="B70" sqref="B70:M71"/>
    </sheetView>
  </sheetViews>
  <sheetFormatPr defaultColWidth="11.421875" defaultRowHeight="12.75"/>
  <cols>
    <col min="1" max="1" width="3.00390625" style="0" bestFit="1" customWidth="1"/>
    <col min="2" max="2" width="11.00390625" style="0" bestFit="1" customWidth="1"/>
    <col min="3" max="3" width="10.00390625" style="0" bestFit="1" customWidth="1"/>
    <col min="4" max="5" width="11.00390625" style="0" bestFit="1" customWidth="1"/>
    <col min="6" max="6" width="10.00390625" style="0" bestFit="1" customWidth="1"/>
    <col min="7" max="7" width="9.8515625" style="0" customWidth="1"/>
    <col min="8" max="8" width="12.00390625" style="0" customWidth="1"/>
    <col min="9" max="9" width="6.8515625" style="0" customWidth="1"/>
    <col min="10" max="17" width="8.8515625" style="0" customWidth="1"/>
    <col min="18" max="18" width="17.8515625" style="0" bestFit="1" customWidth="1"/>
    <col min="19" max="19" width="50.421875" style="0" bestFit="1" customWidth="1"/>
    <col min="20" max="20" width="44.7109375" style="0" bestFit="1" customWidth="1"/>
    <col min="21" max="21" width="34.00390625" style="0" bestFit="1" customWidth="1"/>
    <col min="22" max="22" width="45.8515625" style="0" bestFit="1" customWidth="1"/>
    <col min="23" max="23" width="7.28125" style="0" bestFit="1" customWidth="1"/>
    <col min="24" max="24" width="23.421875" style="0" bestFit="1" customWidth="1"/>
    <col min="25" max="25" width="48.28125" style="0" bestFit="1" customWidth="1"/>
    <col min="26" max="26" width="30.28125" style="0" bestFit="1" customWidth="1"/>
    <col min="27" max="27" width="55.00390625" style="0" bestFit="1" customWidth="1"/>
    <col min="28" max="28" width="48.28125" style="0" bestFit="1" customWidth="1"/>
    <col min="29" max="29" width="7.28125" style="0" bestFit="1" customWidth="1"/>
    <col min="30" max="30" width="65.140625" style="0" bestFit="1" customWidth="1"/>
    <col min="31" max="31" width="23.421875" style="0" bestFit="1" customWidth="1"/>
    <col min="32" max="32" width="55.140625" style="0" bestFit="1" customWidth="1"/>
    <col min="33" max="16384" width="8.8515625" style="0" customWidth="1"/>
  </cols>
  <sheetData>
    <row r="1" spans="2:18" ht="12">
      <c r="B1" t="s">
        <v>1</v>
      </c>
      <c r="C1" s="1" t="s">
        <v>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14</v>
      </c>
      <c r="P1" t="s">
        <v>13</v>
      </c>
      <c r="Q1" t="s">
        <v>15</v>
      </c>
      <c r="R1" t="s">
        <v>16</v>
      </c>
    </row>
    <row r="2" spans="1:18" ht="12">
      <c r="A2">
        <v>21</v>
      </c>
      <c r="B2">
        <v>91.841003</v>
      </c>
      <c r="C2">
        <v>287.71405</v>
      </c>
      <c r="D2">
        <v>299.502502</v>
      </c>
      <c r="E2">
        <v>229.171417</v>
      </c>
      <c r="F2">
        <v>15.246002</v>
      </c>
      <c r="G2">
        <v>0.97458</v>
      </c>
      <c r="H2">
        <v>0.54669</v>
      </c>
      <c r="I2">
        <v>38</v>
      </c>
      <c r="J2">
        <v>5.901341</v>
      </c>
      <c r="K2">
        <f aca="true" t="shared" si="0" ref="K2:K7">SUM(B2:F2)</f>
        <v>923.474974</v>
      </c>
      <c r="L2">
        <f>B2/K2*100</f>
        <v>9.945153424374228</v>
      </c>
      <c r="M2">
        <f>C2/K2*100</f>
        <v>31.155587113939482</v>
      </c>
      <c r="N2">
        <f>D2/K2*100</f>
        <v>32.432118945542754</v>
      </c>
      <c r="O2">
        <f>E2/K2*100</f>
        <v>24.816202220115606</v>
      </c>
      <c r="P2">
        <f>F2/K2*100</f>
        <v>1.6509382960279335</v>
      </c>
      <c r="Q2">
        <v>36.48177</v>
      </c>
      <c r="R2">
        <v>8.026206</v>
      </c>
    </row>
    <row r="3" spans="1:18" ht="12">
      <c r="A3">
        <v>22</v>
      </c>
      <c r="B3">
        <v>168.352951</v>
      </c>
      <c r="C3">
        <v>288.383057</v>
      </c>
      <c r="D3">
        <v>402.608704</v>
      </c>
      <c r="E3">
        <v>100.548294</v>
      </c>
      <c r="F3">
        <v>0</v>
      </c>
      <c r="G3">
        <v>0.913643</v>
      </c>
      <c r="H3">
        <v>0.434159</v>
      </c>
      <c r="I3">
        <v>92</v>
      </c>
      <c r="J3">
        <v>20.139318</v>
      </c>
      <c r="K3">
        <f t="shared" si="0"/>
        <v>959.893006</v>
      </c>
      <c r="L3">
        <f>B3/K3*100</f>
        <v>17.5387204561005</v>
      </c>
      <c r="M3">
        <f aca="true" t="shared" si="1" ref="M3:M15">C3/K3*100</f>
        <v>30.043250153653062</v>
      </c>
      <c r="N3">
        <f aca="true" t="shared" si="2" ref="N3:N15">D3/K3*100</f>
        <v>41.94308131046014</v>
      </c>
      <c r="O3">
        <f aca="true" t="shared" si="3" ref="O3:O15">E3/K3*100</f>
        <v>10.4749480797863</v>
      </c>
      <c r="P3">
        <f aca="true" t="shared" si="4" ref="P3:P15">F3/K3*100</f>
        <v>0</v>
      </c>
      <c r="Q3">
        <v>29.489744</v>
      </c>
      <c r="R3">
        <v>11.921121</v>
      </c>
    </row>
    <row r="4" spans="1:18" ht="12">
      <c r="A4">
        <v>23</v>
      </c>
      <c r="B4">
        <v>59.513</v>
      </c>
      <c r="C4">
        <v>118.158051</v>
      </c>
      <c r="D4">
        <v>105.845032</v>
      </c>
      <c r="E4">
        <v>342.282898</v>
      </c>
      <c r="F4">
        <v>146.984055</v>
      </c>
      <c r="G4">
        <v>0.427028</v>
      </c>
      <c r="H4">
        <v>0.703337</v>
      </c>
      <c r="I4">
        <v>58</v>
      </c>
      <c r="J4">
        <v>6.272136</v>
      </c>
      <c r="K4">
        <f t="shared" si="0"/>
        <v>772.7830359999999</v>
      </c>
      <c r="L4">
        <f>B4/K4*100</f>
        <v>7.7011266070286775</v>
      </c>
      <c r="M4">
        <f t="shared" si="1"/>
        <v>15.289938507397569</v>
      </c>
      <c r="N4">
        <f t="shared" si="2"/>
        <v>13.696603971518858</v>
      </c>
      <c r="O4">
        <f t="shared" si="3"/>
        <v>44.29223754337175</v>
      </c>
      <c r="P4">
        <f t="shared" si="4"/>
        <v>19.020093370683156</v>
      </c>
      <c r="Q4">
        <v>46.989902</v>
      </c>
      <c r="R4">
        <v>7.973778</v>
      </c>
    </row>
    <row r="5" spans="1:18" ht="12">
      <c r="A5">
        <v>24</v>
      </c>
      <c r="B5">
        <v>20.591003</v>
      </c>
      <c r="C5">
        <v>12.731979</v>
      </c>
      <c r="D5">
        <v>3.018036</v>
      </c>
      <c r="E5">
        <v>135.08989</v>
      </c>
      <c r="F5">
        <v>65.622086</v>
      </c>
      <c r="G5">
        <v>1.189607</v>
      </c>
      <c r="H5">
        <v>0.865655</v>
      </c>
      <c r="I5">
        <v>6</v>
      </c>
      <c r="J5">
        <v>5.49538</v>
      </c>
      <c r="K5">
        <f t="shared" si="0"/>
        <v>237.05299399999998</v>
      </c>
      <c r="L5">
        <f>B5/K5*100</f>
        <v>8.686244646207674</v>
      </c>
      <c r="M5">
        <f t="shared" si="1"/>
        <v>5.370942077196461</v>
      </c>
      <c r="N5">
        <f t="shared" si="2"/>
        <v>1.2731482311503732</v>
      </c>
      <c r="O5">
        <f t="shared" si="3"/>
        <v>56.98721105374438</v>
      </c>
      <c r="P5">
        <f t="shared" si="4"/>
        <v>27.682453991701113</v>
      </c>
      <c r="Q5">
        <v>50.819859</v>
      </c>
      <c r="R5">
        <v>11.178935</v>
      </c>
    </row>
    <row r="6" spans="1:18" ht="12">
      <c r="A6">
        <v>25</v>
      </c>
      <c r="B6">
        <v>27.162983</v>
      </c>
      <c r="C6">
        <v>22.686028</v>
      </c>
      <c r="D6">
        <v>22.426971</v>
      </c>
      <c r="E6">
        <v>202.963013</v>
      </c>
      <c r="F6">
        <v>22.369003</v>
      </c>
      <c r="G6">
        <v>1.915271</v>
      </c>
      <c r="H6">
        <v>0.804728</v>
      </c>
      <c r="I6">
        <v>26</v>
      </c>
      <c r="J6">
        <v>8.978595</v>
      </c>
      <c r="K6">
        <f t="shared" si="0"/>
        <v>297.607998</v>
      </c>
      <c r="L6">
        <f aca="true" t="shared" si="5" ref="L6:L15">B6/K6*100</f>
        <v>9.127101147328709</v>
      </c>
      <c r="M6">
        <f t="shared" si="1"/>
        <v>7.622788417131182</v>
      </c>
      <c r="N6">
        <f t="shared" si="2"/>
        <v>7.535742033384466</v>
      </c>
      <c r="O6">
        <f t="shared" si="3"/>
        <v>68.19810433992434</v>
      </c>
      <c r="P6">
        <f t="shared" si="4"/>
        <v>7.516264062231285</v>
      </c>
      <c r="Q6">
        <v>50.569878</v>
      </c>
      <c r="R6">
        <v>13.356496</v>
      </c>
    </row>
    <row r="7" spans="1:18" ht="12">
      <c r="A7">
        <v>26</v>
      </c>
      <c r="B7">
        <v>69.845062</v>
      </c>
      <c r="C7">
        <v>145.256073</v>
      </c>
      <c r="D7">
        <v>138.222931</v>
      </c>
      <c r="E7">
        <v>366.496033</v>
      </c>
      <c r="F7">
        <v>42.270966</v>
      </c>
      <c r="G7">
        <v>0.595729</v>
      </c>
      <c r="H7">
        <v>0.668597</v>
      </c>
      <c r="I7">
        <v>54</v>
      </c>
      <c r="J7">
        <v>5.764156</v>
      </c>
      <c r="K7">
        <f t="shared" si="0"/>
        <v>762.0910650000001</v>
      </c>
      <c r="L7">
        <f t="shared" si="5"/>
        <v>9.16492335466497</v>
      </c>
      <c r="M7">
        <f t="shared" si="1"/>
        <v>19.060198927801363</v>
      </c>
      <c r="N7">
        <f t="shared" si="2"/>
        <v>18.137324704102124</v>
      </c>
      <c r="O7">
        <f t="shared" si="3"/>
        <v>48.09084502256958</v>
      </c>
      <c r="P7">
        <f t="shared" si="4"/>
        <v>5.546707990861957</v>
      </c>
      <c r="Q7">
        <v>45.079914</v>
      </c>
      <c r="R7">
        <v>8.651197</v>
      </c>
    </row>
    <row r="8" spans="1:18" ht="12">
      <c r="A8">
        <v>27</v>
      </c>
      <c r="B8">
        <v>14.480015</v>
      </c>
      <c r="C8">
        <v>51.050991</v>
      </c>
      <c r="D8">
        <v>58.705936</v>
      </c>
      <c r="E8">
        <v>320.106018</v>
      </c>
      <c r="F8">
        <v>55.376045</v>
      </c>
      <c r="G8">
        <v>0.966543</v>
      </c>
      <c r="H8">
        <v>0.825846</v>
      </c>
      <c r="I8">
        <v>34</v>
      </c>
      <c r="J8">
        <v>5.200522</v>
      </c>
      <c r="K8">
        <f aca="true" t="shared" si="6" ref="K8:K15">SUM(B8:F8)</f>
        <v>499.719005</v>
      </c>
      <c r="L8">
        <f t="shared" si="5"/>
        <v>2.8976314398929057</v>
      </c>
      <c r="M8">
        <f t="shared" si="1"/>
        <v>10.215939455814775</v>
      </c>
      <c r="N8">
        <f t="shared" si="2"/>
        <v>11.747789340131261</v>
      </c>
      <c r="O8">
        <f t="shared" si="3"/>
        <v>64.05720310757444</v>
      </c>
      <c r="P8">
        <f t="shared" si="4"/>
        <v>11.081436656586636</v>
      </c>
      <c r="Q8">
        <v>49.157627</v>
      </c>
      <c r="R8">
        <v>14.840341</v>
      </c>
    </row>
    <row r="9" spans="1:18" ht="12">
      <c r="A9">
        <v>28</v>
      </c>
      <c r="B9">
        <v>26.426956</v>
      </c>
      <c r="C9">
        <v>13.849026</v>
      </c>
      <c r="D9">
        <v>16.804996</v>
      </c>
      <c r="E9">
        <v>349.90802</v>
      </c>
      <c r="F9">
        <v>81.183998</v>
      </c>
      <c r="G9">
        <v>1.460548</v>
      </c>
      <c r="H9">
        <v>0.87673</v>
      </c>
      <c r="I9">
        <v>14</v>
      </c>
      <c r="J9">
        <v>2.660521</v>
      </c>
      <c r="K9">
        <f t="shared" si="6"/>
        <v>488.172996</v>
      </c>
      <c r="L9">
        <f t="shared" si="5"/>
        <v>5.4134407713121435</v>
      </c>
      <c r="M9">
        <f t="shared" si="1"/>
        <v>2.836909479523935</v>
      </c>
      <c r="N9">
        <f t="shared" si="2"/>
        <v>3.442426381159354</v>
      </c>
      <c r="O9">
        <f t="shared" si="3"/>
        <v>71.67705359925317</v>
      </c>
      <c r="P9">
        <f t="shared" si="4"/>
        <v>16.630169768751404</v>
      </c>
      <c r="Q9">
        <v>47.706451</v>
      </c>
      <c r="R9">
        <v>9.95139</v>
      </c>
    </row>
    <row r="10" spans="1:18" ht="12">
      <c r="A10">
        <v>29</v>
      </c>
      <c r="B10">
        <v>14.159988</v>
      </c>
      <c r="C10">
        <v>25.317078</v>
      </c>
      <c r="D10">
        <v>32.376053</v>
      </c>
      <c r="E10">
        <v>262.856873</v>
      </c>
      <c r="F10">
        <v>44.611053</v>
      </c>
      <c r="G10">
        <v>0.287356</v>
      </c>
      <c r="H10">
        <v>0.827316</v>
      </c>
      <c r="I10">
        <v>20</v>
      </c>
      <c r="J10">
        <v>3.450636</v>
      </c>
      <c r="K10">
        <f t="shared" si="6"/>
        <v>379.321045</v>
      </c>
      <c r="L10">
        <f t="shared" si="5"/>
        <v>3.7329824397167313</v>
      </c>
      <c r="M10">
        <f t="shared" si="1"/>
        <v>6.67431410245113</v>
      </c>
      <c r="N10">
        <f t="shared" si="2"/>
        <v>8.535264105897419</v>
      </c>
      <c r="O10">
        <f t="shared" si="3"/>
        <v>69.29667532683297</v>
      </c>
      <c r="P10">
        <f t="shared" si="4"/>
        <v>11.760764025101743</v>
      </c>
      <c r="Q10">
        <v>48.539356</v>
      </c>
      <c r="R10">
        <v>5.820927</v>
      </c>
    </row>
    <row r="11" spans="1:18" ht="12">
      <c r="A11">
        <v>30</v>
      </c>
      <c r="B11">
        <v>35.876991</v>
      </c>
      <c r="C11">
        <v>98.524017</v>
      </c>
      <c r="D11">
        <v>160.611908</v>
      </c>
      <c r="E11">
        <v>239.607117</v>
      </c>
      <c r="F11">
        <v>30.851959</v>
      </c>
      <c r="G11">
        <v>0.452719</v>
      </c>
      <c r="H11">
        <v>0.648988</v>
      </c>
      <c r="I11">
        <v>33</v>
      </c>
      <c r="J11">
        <v>7.392064</v>
      </c>
      <c r="K11">
        <f t="shared" si="6"/>
        <v>565.471992</v>
      </c>
      <c r="L11">
        <f t="shared" si="5"/>
        <v>6.344609725604235</v>
      </c>
      <c r="M11">
        <f t="shared" si="1"/>
        <v>17.423323947757964</v>
      </c>
      <c r="N11">
        <f t="shared" si="2"/>
        <v>28.40315882523851</v>
      </c>
      <c r="O11">
        <f t="shared" si="3"/>
        <v>42.372941611580295</v>
      </c>
      <c r="P11">
        <f t="shared" si="4"/>
        <v>5.455965889818995</v>
      </c>
      <c r="Q11">
        <v>40.629776</v>
      </c>
      <c r="R11">
        <v>4.818983</v>
      </c>
    </row>
    <row r="12" spans="1:18" ht="12">
      <c r="A12">
        <v>40</v>
      </c>
      <c r="B12">
        <v>13.212013</v>
      </c>
      <c r="C12">
        <v>67.591003</v>
      </c>
      <c r="D12">
        <v>46.674896</v>
      </c>
      <c r="E12">
        <v>119.245079</v>
      </c>
      <c r="F12">
        <v>60.595001</v>
      </c>
      <c r="G12">
        <v>1.028251</v>
      </c>
      <c r="H12">
        <v>0.705584</v>
      </c>
      <c r="I12">
        <v>7</v>
      </c>
      <c r="J12">
        <v>4.102582</v>
      </c>
      <c r="K12">
        <f t="shared" si="6"/>
        <v>307.317992</v>
      </c>
      <c r="L12">
        <f t="shared" si="5"/>
        <v>4.299134233572632</v>
      </c>
      <c r="M12">
        <f t="shared" si="1"/>
        <v>21.993832043520577</v>
      </c>
      <c r="N12">
        <f t="shared" si="2"/>
        <v>15.187817574963198</v>
      </c>
      <c r="O12">
        <f t="shared" si="3"/>
        <v>38.801854139408796</v>
      </c>
      <c r="P12">
        <f t="shared" si="4"/>
        <v>19.717362008534796</v>
      </c>
      <c r="Q12">
        <v>47.185654</v>
      </c>
      <c r="R12">
        <v>9.940844</v>
      </c>
    </row>
    <row r="13" spans="1:18" ht="12">
      <c r="A13">
        <v>41</v>
      </c>
      <c r="B13">
        <v>70.688995</v>
      </c>
      <c r="C13">
        <v>75.194107</v>
      </c>
      <c r="D13">
        <v>111.128899</v>
      </c>
      <c r="E13">
        <v>54.550011</v>
      </c>
      <c r="F13">
        <v>0</v>
      </c>
      <c r="G13">
        <v>1.001406</v>
      </c>
      <c r="H13">
        <v>0.460983</v>
      </c>
      <c r="I13">
        <v>4</v>
      </c>
      <c r="J13">
        <v>10.046145</v>
      </c>
      <c r="K13">
        <f t="shared" si="6"/>
        <v>311.562012</v>
      </c>
      <c r="L13">
        <f t="shared" si="5"/>
        <v>22.68857956919344</v>
      </c>
      <c r="M13">
        <f t="shared" si="1"/>
        <v>24.134555595307944</v>
      </c>
      <c r="N13">
        <f t="shared" si="2"/>
        <v>35.668308304543885</v>
      </c>
      <c r="O13">
        <f t="shared" si="3"/>
        <v>17.508556530954746</v>
      </c>
      <c r="P13">
        <f t="shared" si="4"/>
        <v>0</v>
      </c>
      <c r="Q13">
        <v>31.277882</v>
      </c>
      <c r="R13">
        <v>6.287673</v>
      </c>
    </row>
    <row r="14" spans="1:18" ht="12">
      <c r="A14">
        <v>42</v>
      </c>
      <c r="B14">
        <v>111.643906</v>
      </c>
      <c r="C14">
        <v>126.911041</v>
      </c>
      <c r="D14">
        <v>196.001038</v>
      </c>
      <c r="E14">
        <v>93.013962</v>
      </c>
      <c r="F14">
        <v>0</v>
      </c>
      <c r="G14">
        <v>1.923916</v>
      </c>
      <c r="H14">
        <v>0.495158</v>
      </c>
      <c r="I14">
        <v>19</v>
      </c>
      <c r="J14">
        <v>7.867002</v>
      </c>
      <c r="K14">
        <f t="shared" si="6"/>
        <v>527.569947</v>
      </c>
      <c r="L14">
        <f t="shared" si="5"/>
        <v>21.16191542654343</v>
      </c>
      <c r="M14">
        <f t="shared" si="1"/>
        <v>24.055775299876966</v>
      </c>
      <c r="N14">
        <f t="shared" si="2"/>
        <v>37.151668535053986</v>
      </c>
      <c r="O14">
        <f t="shared" si="3"/>
        <v>17.630640738525617</v>
      </c>
      <c r="P14">
        <f t="shared" si="4"/>
        <v>0</v>
      </c>
      <c r="Q14">
        <v>30.909645</v>
      </c>
      <c r="R14">
        <v>11.488524</v>
      </c>
    </row>
    <row r="15" spans="1:18" ht="12">
      <c r="A15">
        <v>43</v>
      </c>
      <c r="B15">
        <v>252.164063</v>
      </c>
      <c r="C15">
        <v>332.858673</v>
      </c>
      <c r="D15">
        <v>281.187531</v>
      </c>
      <c r="E15">
        <v>1158.528076</v>
      </c>
      <c r="F15">
        <v>141.114716</v>
      </c>
      <c r="G15">
        <v>2.02553</v>
      </c>
      <c r="H15">
        <v>0.679579</v>
      </c>
      <c r="I15">
        <v>141</v>
      </c>
      <c r="J15">
        <v>12.581139</v>
      </c>
      <c r="K15">
        <f t="shared" si="6"/>
        <v>2165.853059</v>
      </c>
      <c r="L15">
        <f t="shared" si="5"/>
        <v>11.642713338846132</v>
      </c>
      <c r="M15">
        <f t="shared" si="1"/>
        <v>15.368479021087644</v>
      </c>
      <c r="N15">
        <f t="shared" si="2"/>
        <v>12.982761218797897</v>
      </c>
      <c r="O15">
        <f t="shared" si="3"/>
        <v>53.49061291050401</v>
      </c>
      <c r="P15">
        <f t="shared" si="4"/>
        <v>6.515433510764314</v>
      </c>
      <c r="Q15">
        <v>48.640419</v>
      </c>
      <c r="R15">
        <v>9.03016</v>
      </c>
    </row>
    <row r="16" spans="1:18" ht="12">
      <c r="A16">
        <v>44</v>
      </c>
      <c r="B16">
        <v>85.691963</v>
      </c>
      <c r="C16">
        <v>146.619217</v>
      </c>
      <c r="D16">
        <v>247.866852</v>
      </c>
      <c r="E16">
        <v>131.055954</v>
      </c>
      <c r="F16">
        <v>2.451019</v>
      </c>
      <c r="G16">
        <v>1.46818</v>
      </c>
      <c r="H16">
        <v>0.515617</v>
      </c>
      <c r="I16">
        <v>23</v>
      </c>
      <c r="J16">
        <v>7.015477</v>
      </c>
      <c r="K16">
        <f>SUM(B16:F16)</f>
        <v>613.6850049999999</v>
      </c>
      <c r="L16">
        <f>B16/K16*100</f>
        <v>13.963509341408791</v>
      </c>
      <c r="M16">
        <f>C16/K16*100</f>
        <v>23.891608203788522</v>
      </c>
      <c r="N16">
        <f>D16/K16*100</f>
        <v>40.389915018373316</v>
      </c>
      <c r="O16">
        <f>E16/K16*100</f>
        <v>21.355573776810797</v>
      </c>
      <c r="P16">
        <f>F16/K16*100</f>
        <v>0.3993936596185857</v>
      </c>
      <c r="Q16">
        <v>33.934349</v>
      </c>
      <c r="R16">
        <v>49.628067</v>
      </c>
    </row>
    <row r="17" spans="1:18" ht="12">
      <c r="A17">
        <v>50</v>
      </c>
      <c r="B17">
        <v>51.855865</v>
      </c>
      <c r="C17">
        <v>149.001846</v>
      </c>
      <c r="D17">
        <v>186.914307</v>
      </c>
      <c r="E17">
        <v>466.680908</v>
      </c>
      <c r="F17">
        <v>61.664978</v>
      </c>
      <c r="G17">
        <v>0.505393</v>
      </c>
      <c r="H17">
        <v>0.699009</v>
      </c>
      <c r="I17">
        <v>58</v>
      </c>
      <c r="J17">
        <v>5.362247</v>
      </c>
      <c r="K17">
        <f aca="true" t="shared" si="7" ref="K17:K26">SUM(B17:F17)</f>
        <v>916.117904</v>
      </c>
      <c r="L17">
        <f>B17/K17*100</f>
        <v>5.660392049274916</v>
      </c>
      <c r="M17">
        <f>C17/K17*100</f>
        <v>16.26448357241144</v>
      </c>
      <c r="N17">
        <f>D17/K17*100</f>
        <v>20.402865852079234</v>
      </c>
      <c r="O17">
        <f>E17/K17*100</f>
        <v>50.941140432072594</v>
      </c>
      <c r="P17">
        <f>F17/K17*100</f>
        <v>6.731118094161818</v>
      </c>
      <c r="Q17">
        <v>45.534531</v>
      </c>
      <c r="R17">
        <v>6.445677</v>
      </c>
    </row>
    <row r="18" spans="1:18" ht="12">
      <c r="A18">
        <v>51</v>
      </c>
      <c r="B18">
        <v>25.804932</v>
      </c>
      <c r="C18">
        <v>209.771179</v>
      </c>
      <c r="D18">
        <v>305.504822</v>
      </c>
      <c r="E18">
        <v>406.330139</v>
      </c>
      <c r="F18">
        <v>12.036926</v>
      </c>
      <c r="G18">
        <v>0.258482</v>
      </c>
      <c r="H18">
        <v>0.650572</v>
      </c>
      <c r="I18">
        <v>18</v>
      </c>
      <c r="J18">
        <v>2.742404</v>
      </c>
      <c r="K18">
        <f t="shared" si="7"/>
        <v>959.4479979999999</v>
      </c>
      <c r="L18">
        <f>B18/K18*100</f>
        <v>2.6895602527485813</v>
      </c>
      <c r="M18">
        <f aca="true" t="shared" si="8" ref="M18:M26">C18/K18*100</f>
        <v>21.863736173015603</v>
      </c>
      <c r="N18">
        <f aca="true" t="shared" si="9" ref="N18:N26">D18/K18*100</f>
        <v>31.84172801828078</v>
      </c>
      <c r="O18">
        <f aca="true" t="shared" si="10" ref="O18:O26">E18/K18*100</f>
        <v>42.35040771850149</v>
      </c>
      <c r="P18">
        <f aca="true" t="shared" si="11" ref="P18:P26">F18/K18*100</f>
        <v>1.2545678374535523</v>
      </c>
      <c r="Q18">
        <v>38.579475</v>
      </c>
      <c r="R18">
        <v>7.822206</v>
      </c>
    </row>
    <row r="19" spans="1:18" ht="12">
      <c r="A19">
        <v>52</v>
      </c>
      <c r="B19">
        <v>108.994049</v>
      </c>
      <c r="C19">
        <v>180.091049</v>
      </c>
      <c r="D19">
        <v>207.356827</v>
      </c>
      <c r="E19">
        <v>333.2901</v>
      </c>
      <c r="F19">
        <v>109.358917</v>
      </c>
      <c r="G19">
        <v>0.269409</v>
      </c>
      <c r="H19">
        <v>0.628008</v>
      </c>
      <c r="I19">
        <v>44</v>
      </c>
      <c r="J19">
        <v>9.263489</v>
      </c>
      <c r="K19">
        <f t="shared" si="7"/>
        <v>939.090942</v>
      </c>
      <c r="L19">
        <f>B19/K19*100</f>
        <v>11.606335885625017</v>
      </c>
      <c r="M19">
        <f t="shared" si="8"/>
        <v>19.177168146937575</v>
      </c>
      <c r="N19">
        <f t="shared" si="9"/>
        <v>22.08059067829876</v>
      </c>
      <c r="O19">
        <f t="shared" si="10"/>
        <v>35.490716084449254</v>
      </c>
      <c r="P19">
        <f t="shared" si="11"/>
        <v>11.6451892046894</v>
      </c>
      <c r="Q19">
        <v>43.748692</v>
      </c>
      <c r="R19">
        <v>9.258954</v>
      </c>
    </row>
    <row r="20" spans="1:18" ht="12">
      <c r="A20">
        <v>53</v>
      </c>
      <c r="B20">
        <v>74.353653</v>
      </c>
      <c r="C20">
        <v>484.556335</v>
      </c>
      <c r="D20">
        <v>369.027191</v>
      </c>
      <c r="E20">
        <v>34.927826</v>
      </c>
      <c r="F20">
        <v>0</v>
      </c>
      <c r="G20">
        <v>0.337534</v>
      </c>
      <c r="H20">
        <v>0.483109</v>
      </c>
      <c r="I20">
        <v>8</v>
      </c>
      <c r="J20">
        <v>2.639426</v>
      </c>
      <c r="K20">
        <f t="shared" si="7"/>
        <v>962.865005</v>
      </c>
      <c r="L20">
        <f>B20/K20*100</f>
        <v>7.722126426227319</v>
      </c>
      <c r="M20">
        <f t="shared" si="8"/>
        <v>50.324430993314586</v>
      </c>
      <c r="N20">
        <f t="shared" si="9"/>
        <v>38.32595317969834</v>
      </c>
      <c r="O20">
        <f t="shared" si="10"/>
        <v>3.6274894007597673</v>
      </c>
      <c r="P20">
        <f t="shared" si="11"/>
        <v>0</v>
      </c>
      <c r="Q20">
        <v>23.411383</v>
      </c>
      <c r="R20">
        <v>6.266715</v>
      </c>
    </row>
    <row r="21" spans="1:18" ht="12">
      <c r="A21">
        <v>54</v>
      </c>
      <c r="B21">
        <v>61.920883</v>
      </c>
      <c r="C21">
        <v>126.340897</v>
      </c>
      <c r="D21">
        <v>129.971115</v>
      </c>
      <c r="E21">
        <v>349.593933</v>
      </c>
      <c r="F21">
        <v>199.120148</v>
      </c>
      <c r="G21">
        <v>1.245751</v>
      </c>
      <c r="H21">
        <v>0.734507</v>
      </c>
      <c r="I21">
        <v>74</v>
      </c>
      <c r="J21">
        <v>4.667529</v>
      </c>
      <c r="K21">
        <f t="shared" si="7"/>
        <v>866.946976</v>
      </c>
      <c r="L21">
        <f aca="true" t="shared" si="12" ref="L21:L26">B21/K21*100</f>
        <v>7.142407173008007</v>
      </c>
      <c r="M21">
        <f t="shared" si="8"/>
        <v>14.573082379607955</v>
      </c>
      <c r="N21">
        <f t="shared" si="9"/>
        <v>14.991818253945901</v>
      </c>
      <c r="O21">
        <f t="shared" si="10"/>
        <v>40.324719120999625</v>
      </c>
      <c r="P21">
        <f t="shared" si="11"/>
        <v>22.967973072438514</v>
      </c>
      <c r="Q21">
        <v>47.936035</v>
      </c>
      <c r="R21">
        <v>49.692776</v>
      </c>
    </row>
    <row r="22" spans="1:18" ht="12">
      <c r="A22">
        <v>55</v>
      </c>
      <c r="B22">
        <v>78.903976</v>
      </c>
      <c r="C22">
        <v>124.346146</v>
      </c>
      <c r="D22">
        <v>108.464859</v>
      </c>
      <c r="E22">
        <v>244.408112</v>
      </c>
      <c r="F22">
        <v>53.544937</v>
      </c>
      <c r="G22">
        <v>1.020227</v>
      </c>
      <c r="H22">
        <v>0.630261</v>
      </c>
      <c r="I22">
        <v>78</v>
      </c>
      <c r="J22">
        <v>9.471551</v>
      </c>
      <c r="K22">
        <f t="shared" si="7"/>
        <v>609.66803</v>
      </c>
      <c r="L22">
        <f t="shared" si="12"/>
        <v>12.942121304933767</v>
      </c>
      <c r="M22">
        <f t="shared" si="8"/>
        <v>20.395713713248178</v>
      </c>
      <c r="N22">
        <f t="shared" si="9"/>
        <v>17.790806416403367</v>
      </c>
      <c r="O22">
        <f t="shared" si="10"/>
        <v>40.08872041396036</v>
      </c>
      <c r="P22">
        <f t="shared" si="11"/>
        <v>8.782638151454323</v>
      </c>
      <c r="Q22">
        <v>36.511673</v>
      </c>
      <c r="R22">
        <v>35.094509</v>
      </c>
    </row>
    <row r="23" spans="1:18" ht="12">
      <c r="A23">
        <v>56</v>
      </c>
      <c r="B23">
        <v>96.879013</v>
      </c>
      <c r="C23">
        <v>163.912186</v>
      </c>
      <c r="D23">
        <v>178.813889</v>
      </c>
      <c r="E23">
        <v>408.239044</v>
      </c>
      <c r="F23">
        <v>77.335861</v>
      </c>
      <c r="G23">
        <v>1.024665</v>
      </c>
      <c r="H23">
        <v>0.659267</v>
      </c>
      <c r="I23">
        <v>150</v>
      </c>
      <c r="J23">
        <v>11.17916</v>
      </c>
      <c r="K23">
        <f t="shared" si="7"/>
        <v>925.179993</v>
      </c>
      <c r="L23">
        <f t="shared" si="12"/>
        <v>10.471369218205737</v>
      </c>
      <c r="M23">
        <f t="shared" si="8"/>
        <v>17.71678886705022</v>
      </c>
      <c r="N23">
        <f t="shared" si="9"/>
        <v>19.327470368244335</v>
      </c>
      <c r="O23">
        <f t="shared" si="10"/>
        <v>44.12536447921221</v>
      </c>
      <c r="P23">
        <f t="shared" si="11"/>
        <v>8.3590070672875</v>
      </c>
      <c r="Q23">
        <v>45.707863</v>
      </c>
      <c r="R23">
        <v>52.128235</v>
      </c>
    </row>
    <row r="24" spans="1:18" ht="12">
      <c r="A24">
        <v>57</v>
      </c>
      <c r="B24">
        <v>30.634972</v>
      </c>
      <c r="C24">
        <v>559.990845</v>
      </c>
      <c r="D24">
        <v>211.732117</v>
      </c>
      <c r="E24">
        <v>59.139008</v>
      </c>
      <c r="F24">
        <v>0.174011</v>
      </c>
      <c r="G24">
        <v>1.457633</v>
      </c>
      <c r="H24">
        <v>0.445318</v>
      </c>
      <c r="I24">
        <v>22</v>
      </c>
      <c r="J24">
        <v>3.630262</v>
      </c>
      <c r="K24">
        <f t="shared" si="7"/>
        <v>861.6709529999999</v>
      </c>
      <c r="L24">
        <f t="shared" si="12"/>
        <v>3.555298213702233</v>
      </c>
      <c r="M24">
        <f t="shared" si="8"/>
        <v>64.98894305887089</v>
      </c>
      <c r="N24">
        <f t="shared" si="9"/>
        <v>24.572270454612852</v>
      </c>
      <c r="O24">
        <f t="shared" si="10"/>
        <v>6.863293673078011</v>
      </c>
      <c r="P24">
        <f t="shared" si="11"/>
        <v>0.02019459973603172</v>
      </c>
      <c r="Q24">
        <v>25.058289</v>
      </c>
      <c r="R24">
        <v>12.971309</v>
      </c>
    </row>
    <row r="25" spans="1:18" ht="12">
      <c r="A25">
        <v>58</v>
      </c>
      <c r="B25">
        <v>38.603043</v>
      </c>
      <c r="C25">
        <v>50.965981</v>
      </c>
      <c r="D25">
        <v>78.32402</v>
      </c>
      <c r="E25">
        <v>519.555786</v>
      </c>
      <c r="F25">
        <v>217.980148</v>
      </c>
      <c r="G25">
        <v>0.331335</v>
      </c>
      <c r="H25">
        <v>0.867679</v>
      </c>
      <c r="I25">
        <v>12</v>
      </c>
      <c r="J25">
        <v>2.33227</v>
      </c>
      <c r="K25">
        <f t="shared" si="7"/>
        <v>905.428978</v>
      </c>
      <c r="L25">
        <f t="shared" si="12"/>
        <v>4.263508672460448</v>
      </c>
      <c r="M25">
        <f t="shared" si="8"/>
        <v>5.628931946995847</v>
      </c>
      <c r="N25">
        <f t="shared" si="9"/>
        <v>8.650487437789959</v>
      </c>
      <c r="O25">
        <f t="shared" si="10"/>
        <v>57.382279408335876</v>
      </c>
      <c r="P25">
        <f t="shared" si="11"/>
        <v>24.07479253441787</v>
      </c>
      <c r="Q25">
        <v>47.021908</v>
      </c>
      <c r="R25">
        <v>7.008832</v>
      </c>
    </row>
    <row r="26" spans="1:18" ht="12">
      <c r="A26">
        <v>59</v>
      </c>
      <c r="B26">
        <v>23.040993</v>
      </c>
      <c r="C26">
        <v>39.077965</v>
      </c>
      <c r="D26">
        <v>116.53315</v>
      </c>
      <c r="E26">
        <v>523.754089</v>
      </c>
      <c r="F26">
        <v>190.483841</v>
      </c>
      <c r="G26">
        <v>1.040442</v>
      </c>
      <c r="H26">
        <v>0.841161</v>
      </c>
      <c r="I26">
        <v>44</v>
      </c>
      <c r="J26">
        <v>2.180667</v>
      </c>
      <c r="K26">
        <f t="shared" si="7"/>
        <v>892.890038</v>
      </c>
      <c r="L26">
        <f t="shared" si="12"/>
        <v>2.580496143915988</v>
      </c>
      <c r="M26">
        <f t="shared" si="8"/>
        <v>4.376570835926382</v>
      </c>
      <c r="N26">
        <f t="shared" si="9"/>
        <v>13.051231959203468</v>
      </c>
      <c r="O26">
        <f t="shared" si="10"/>
        <v>58.65829684617895</v>
      </c>
      <c r="P26">
        <f t="shared" si="11"/>
        <v>21.333404214775214</v>
      </c>
      <c r="Q26">
        <v>46.865795</v>
      </c>
      <c r="R26">
        <v>43.726551</v>
      </c>
    </row>
    <row r="28" spans="1:12" ht="12">
      <c r="A28">
        <v>1</v>
      </c>
      <c r="B28">
        <v>7.531982</v>
      </c>
      <c r="C28">
        <v>43.098022</v>
      </c>
      <c r="D28">
        <v>151.28302</v>
      </c>
      <c r="E28">
        <v>13.872955</v>
      </c>
      <c r="F28">
        <v>61.214996</v>
      </c>
      <c r="G28">
        <v>1.407937</v>
      </c>
      <c r="H28">
        <v>0.610477</v>
      </c>
      <c r="I28">
        <v>3</v>
      </c>
      <c r="J28">
        <v>0.98556</v>
      </c>
      <c r="K28">
        <v>-31.119362</v>
      </c>
      <c r="L28">
        <v>-1.43584</v>
      </c>
    </row>
    <row r="29" spans="1:12" ht="12">
      <c r="A29">
        <v>2</v>
      </c>
      <c r="B29">
        <v>42.782974</v>
      </c>
      <c r="C29">
        <v>44.677948</v>
      </c>
      <c r="D29">
        <v>115.579071</v>
      </c>
      <c r="E29">
        <v>55.732971</v>
      </c>
      <c r="F29">
        <v>53.357025</v>
      </c>
      <c r="G29">
        <v>0.615128</v>
      </c>
      <c r="H29">
        <v>0.565511</v>
      </c>
      <c r="I29">
        <v>10</v>
      </c>
      <c r="J29">
        <v>1.829686</v>
      </c>
      <c r="K29">
        <v>-28.264904</v>
      </c>
      <c r="L29">
        <v>-0.111962</v>
      </c>
    </row>
    <row r="30" spans="1:12" ht="12">
      <c r="A30">
        <v>3</v>
      </c>
      <c r="B30">
        <v>38.52095</v>
      </c>
      <c r="C30">
        <v>46.41803</v>
      </c>
      <c r="D30">
        <v>131.516937</v>
      </c>
      <c r="E30">
        <v>119.882156</v>
      </c>
      <c r="F30">
        <v>27.724915</v>
      </c>
      <c r="G30">
        <v>3.114846</v>
      </c>
      <c r="H30">
        <v>0.605663</v>
      </c>
      <c r="I30">
        <v>16</v>
      </c>
      <c r="J30">
        <v>2.640473</v>
      </c>
      <c r="K30">
        <v>-29.668409</v>
      </c>
      <c r="L30">
        <v>-1.799181</v>
      </c>
    </row>
    <row r="31" spans="1:12" ht="12">
      <c r="A31">
        <v>4</v>
      </c>
      <c r="B31">
        <v>55.86499</v>
      </c>
      <c r="C31">
        <v>47.307877</v>
      </c>
      <c r="D31">
        <v>63.515198</v>
      </c>
      <c r="E31">
        <v>65.717957</v>
      </c>
      <c r="F31">
        <v>76.058975</v>
      </c>
      <c r="G31">
        <v>1.361581</v>
      </c>
      <c r="H31">
        <v>0.588689</v>
      </c>
      <c r="I31">
        <v>32</v>
      </c>
      <c r="J31">
        <v>1.780757</v>
      </c>
      <c r="K31">
        <v>-30.017309</v>
      </c>
      <c r="L31">
        <v>-0.31001</v>
      </c>
    </row>
    <row r="32" spans="1:12" ht="12">
      <c r="A32">
        <v>5</v>
      </c>
      <c r="B32">
        <v>23.833008</v>
      </c>
      <c r="C32">
        <v>36.444084</v>
      </c>
      <c r="D32">
        <v>109.654892</v>
      </c>
      <c r="E32">
        <v>92.007996</v>
      </c>
      <c r="F32">
        <v>34.65303</v>
      </c>
      <c r="G32">
        <v>1.341906</v>
      </c>
      <c r="H32">
        <v>0.621891</v>
      </c>
      <c r="I32">
        <v>12</v>
      </c>
      <c r="J32">
        <v>1.018561</v>
      </c>
      <c r="K32">
        <v>-31.084776</v>
      </c>
      <c r="L32">
        <v>-2.24697</v>
      </c>
    </row>
    <row r="33" spans="1:12" ht="12">
      <c r="A33">
        <v>6</v>
      </c>
      <c r="B33">
        <v>41.944023</v>
      </c>
      <c r="C33">
        <v>50.350929</v>
      </c>
      <c r="D33">
        <v>53.932991</v>
      </c>
      <c r="E33">
        <v>60.990082</v>
      </c>
      <c r="F33">
        <v>95.774963</v>
      </c>
      <c r="G33">
        <v>0.924114</v>
      </c>
      <c r="H33">
        <v>0.623661</v>
      </c>
      <c r="I33">
        <v>14</v>
      </c>
      <c r="J33">
        <v>4.091492</v>
      </c>
      <c r="K33">
        <v>-31.801121</v>
      </c>
      <c r="L33">
        <v>-2.006345</v>
      </c>
    </row>
    <row r="34" spans="1:12" ht="12">
      <c r="A34">
        <v>7</v>
      </c>
      <c r="B34">
        <v>24.423996</v>
      </c>
      <c r="C34">
        <v>28.662018</v>
      </c>
      <c r="D34">
        <v>74.729919</v>
      </c>
      <c r="E34">
        <v>54.871094</v>
      </c>
      <c r="F34">
        <v>89.149963</v>
      </c>
      <c r="G34">
        <v>0.794594</v>
      </c>
      <c r="H34">
        <v>0.679331</v>
      </c>
      <c r="I34">
        <v>8</v>
      </c>
      <c r="J34">
        <v>0</v>
      </c>
      <c r="K34">
        <v>-33.956596</v>
      </c>
      <c r="L34">
        <v>-1.625832</v>
      </c>
    </row>
    <row r="35" spans="1:12" ht="12">
      <c r="A35">
        <v>8</v>
      </c>
      <c r="B35">
        <v>17.49398</v>
      </c>
      <c r="C35">
        <v>28.268028</v>
      </c>
      <c r="D35">
        <v>82.423981</v>
      </c>
      <c r="E35">
        <v>73.848999</v>
      </c>
      <c r="F35">
        <v>66.878998</v>
      </c>
      <c r="G35">
        <v>3.398856</v>
      </c>
      <c r="H35">
        <v>0.689062</v>
      </c>
      <c r="I35">
        <v>11</v>
      </c>
      <c r="J35">
        <v>1.800205</v>
      </c>
      <c r="K35">
        <v>-33.746456</v>
      </c>
      <c r="L35">
        <v>-1.95017</v>
      </c>
    </row>
    <row r="36" spans="1:12" ht="12">
      <c r="A36">
        <v>9</v>
      </c>
      <c r="B36">
        <v>8.743027</v>
      </c>
      <c r="C36">
        <v>12.998978</v>
      </c>
      <c r="D36">
        <v>22.469002</v>
      </c>
      <c r="E36">
        <v>117.592026</v>
      </c>
      <c r="F36">
        <v>79.723984</v>
      </c>
      <c r="G36">
        <v>0.322945</v>
      </c>
      <c r="H36">
        <v>0.775715</v>
      </c>
      <c r="I36">
        <v>2</v>
      </c>
      <c r="J36">
        <v>0</v>
      </c>
      <c r="K36">
        <v>-39.551735</v>
      </c>
      <c r="L36">
        <v>-2.858884</v>
      </c>
    </row>
    <row r="37" spans="1:12" ht="12">
      <c r="A37">
        <v>10</v>
      </c>
      <c r="B37">
        <v>16.863007</v>
      </c>
      <c r="C37">
        <v>28.292969</v>
      </c>
      <c r="D37">
        <v>75.734055</v>
      </c>
      <c r="E37">
        <v>73.458939</v>
      </c>
      <c r="F37">
        <v>74.717026</v>
      </c>
      <c r="G37">
        <v>3.653379</v>
      </c>
      <c r="H37">
        <v>0.668331</v>
      </c>
      <c r="I37">
        <v>26</v>
      </c>
      <c r="J37">
        <v>1.347259</v>
      </c>
      <c r="K37">
        <v>-34.076069</v>
      </c>
      <c r="L37">
        <v>-1.31863</v>
      </c>
    </row>
    <row r="38" spans="1:12" ht="12">
      <c r="A38">
        <v>11</v>
      </c>
      <c r="B38">
        <v>26.554985</v>
      </c>
      <c r="C38">
        <v>54.540009</v>
      </c>
      <c r="D38">
        <v>109.461014</v>
      </c>
      <c r="E38">
        <v>33.145981</v>
      </c>
      <c r="F38">
        <v>72.572998</v>
      </c>
      <c r="G38">
        <v>1.586364</v>
      </c>
      <c r="H38">
        <v>0.613722</v>
      </c>
      <c r="I38">
        <v>10</v>
      </c>
      <c r="J38">
        <v>0.305459</v>
      </c>
      <c r="K38">
        <v>-30.066195</v>
      </c>
      <c r="L38">
        <v>-0.863707</v>
      </c>
    </row>
    <row r="39" spans="1:12" ht="12">
      <c r="A39">
        <v>12</v>
      </c>
      <c r="B39">
        <v>36.273026</v>
      </c>
      <c r="C39">
        <v>84.229996</v>
      </c>
      <c r="D39">
        <v>197.132996</v>
      </c>
      <c r="E39">
        <v>44.014008</v>
      </c>
      <c r="F39">
        <v>20.803986</v>
      </c>
      <c r="G39">
        <v>0.779179</v>
      </c>
      <c r="H39">
        <v>0.520172</v>
      </c>
      <c r="I39">
        <v>4</v>
      </c>
      <c r="J39">
        <v>0.868599</v>
      </c>
      <c r="K39">
        <v>-25.483061</v>
      </c>
      <c r="L39">
        <v>-2.357738</v>
      </c>
    </row>
    <row r="40" spans="1:12" ht="12">
      <c r="A40">
        <v>13</v>
      </c>
      <c r="B40">
        <v>45.652039</v>
      </c>
      <c r="C40">
        <v>50.096024</v>
      </c>
      <c r="D40">
        <v>114.555969</v>
      </c>
      <c r="E40">
        <v>90.608994</v>
      </c>
      <c r="F40">
        <v>45.787994</v>
      </c>
      <c r="G40">
        <v>1.217187</v>
      </c>
      <c r="H40">
        <v>0.571827</v>
      </c>
      <c r="I40">
        <v>15</v>
      </c>
      <c r="J40">
        <v>4.019018</v>
      </c>
      <c r="K40">
        <v>-28.006504</v>
      </c>
      <c r="L40">
        <v>-1.688995</v>
      </c>
    </row>
    <row r="41" spans="1:12" ht="12">
      <c r="A41">
        <v>14</v>
      </c>
      <c r="B41">
        <v>17.412029</v>
      </c>
      <c r="C41">
        <v>22.279007</v>
      </c>
      <c r="D41">
        <v>44.961998</v>
      </c>
      <c r="E41">
        <v>91.635017</v>
      </c>
      <c r="F41">
        <v>93.598961</v>
      </c>
      <c r="G41">
        <v>3.412539</v>
      </c>
      <c r="H41">
        <v>0.782719</v>
      </c>
      <c r="I41">
        <v>14</v>
      </c>
      <c r="J41">
        <v>1.571024</v>
      </c>
      <c r="K41">
        <v>-38.339138</v>
      </c>
      <c r="L41">
        <v>-0.29517</v>
      </c>
    </row>
    <row r="43" spans="1:12" ht="12">
      <c r="A43">
        <v>21</v>
      </c>
      <c r="B43">
        <v>91.841003</v>
      </c>
      <c r="C43">
        <v>287.71405</v>
      </c>
      <c r="D43">
        <v>299.502502</v>
      </c>
      <c r="E43">
        <v>229.171417</v>
      </c>
      <c r="F43">
        <v>15.246002</v>
      </c>
      <c r="G43">
        <v>0.97458</v>
      </c>
      <c r="H43">
        <v>0.54669</v>
      </c>
      <c r="I43">
        <v>38</v>
      </c>
      <c r="J43">
        <v>5.901341</v>
      </c>
      <c r="K43">
        <v>36.48177</v>
      </c>
      <c r="L43">
        <v>8.026206</v>
      </c>
    </row>
    <row r="44" spans="1:12" ht="12">
      <c r="A44">
        <v>22</v>
      </c>
      <c r="B44">
        <v>168.352951</v>
      </c>
      <c r="C44">
        <v>288.383057</v>
      </c>
      <c r="D44">
        <v>402.608704</v>
      </c>
      <c r="E44">
        <v>100.548294</v>
      </c>
      <c r="F44">
        <v>0</v>
      </c>
      <c r="G44">
        <v>0.913643</v>
      </c>
      <c r="H44">
        <v>0.434159</v>
      </c>
      <c r="I44">
        <v>92</v>
      </c>
      <c r="J44">
        <v>20.139318</v>
      </c>
      <c r="K44">
        <v>29.489744</v>
      </c>
      <c r="L44">
        <v>11.921121</v>
      </c>
    </row>
    <row r="45" spans="1:12" ht="12">
      <c r="A45">
        <v>23</v>
      </c>
      <c r="B45">
        <v>59.513</v>
      </c>
      <c r="C45">
        <v>118.158051</v>
      </c>
      <c r="D45">
        <v>105.845032</v>
      </c>
      <c r="E45">
        <v>342.282898</v>
      </c>
      <c r="F45">
        <v>146.984055</v>
      </c>
      <c r="G45">
        <v>0.427028</v>
      </c>
      <c r="H45">
        <v>0.703337</v>
      </c>
      <c r="I45">
        <v>58</v>
      </c>
      <c r="J45">
        <v>6.272136</v>
      </c>
      <c r="K45">
        <v>46.989902</v>
      </c>
      <c r="L45">
        <v>7.973778</v>
      </c>
    </row>
    <row r="46" spans="1:12" ht="12">
      <c r="A46">
        <v>24</v>
      </c>
      <c r="B46">
        <v>20.591003</v>
      </c>
      <c r="C46">
        <v>12.731979</v>
      </c>
      <c r="D46">
        <v>3.018036</v>
      </c>
      <c r="E46">
        <v>135.08989</v>
      </c>
      <c r="F46">
        <v>65.622086</v>
      </c>
      <c r="G46">
        <v>1.189607</v>
      </c>
      <c r="H46">
        <v>0.865655</v>
      </c>
      <c r="I46">
        <v>6</v>
      </c>
      <c r="J46">
        <v>5.49538</v>
      </c>
      <c r="K46">
        <v>50.819859</v>
      </c>
      <c r="L46">
        <v>11.178935</v>
      </c>
    </row>
    <row r="47" spans="1:12" ht="12">
      <c r="A47">
        <v>25</v>
      </c>
      <c r="B47">
        <v>27.162983</v>
      </c>
      <c r="C47">
        <v>22.686028</v>
      </c>
      <c r="D47">
        <v>22.426971</v>
      </c>
      <c r="E47">
        <v>202.963013</v>
      </c>
      <c r="F47">
        <v>22.369003</v>
      </c>
      <c r="G47">
        <v>1.915271</v>
      </c>
      <c r="H47">
        <v>0.804728</v>
      </c>
      <c r="I47">
        <v>26</v>
      </c>
      <c r="J47">
        <v>8.978595</v>
      </c>
      <c r="K47">
        <v>50.569878</v>
      </c>
      <c r="L47">
        <v>13.356496</v>
      </c>
    </row>
    <row r="48" spans="1:12" ht="12">
      <c r="A48">
        <v>26</v>
      </c>
      <c r="B48">
        <v>69.845062</v>
      </c>
      <c r="C48">
        <v>145.256073</v>
      </c>
      <c r="D48">
        <v>138.222931</v>
      </c>
      <c r="E48">
        <v>366.496033</v>
      </c>
      <c r="F48">
        <v>42.270966</v>
      </c>
      <c r="G48">
        <v>0.595729</v>
      </c>
      <c r="H48">
        <v>0.668597</v>
      </c>
      <c r="I48">
        <v>54</v>
      </c>
      <c r="J48">
        <v>5.764156</v>
      </c>
      <c r="K48">
        <v>45.079914</v>
      </c>
      <c r="L48">
        <v>8.651197</v>
      </c>
    </row>
    <row r="49" spans="1:12" ht="12">
      <c r="A49">
        <v>27</v>
      </c>
      <c r="B49">
        <v>14.480015</v>
      </c>
      <c r="C49">
        <v>51.050991</v>
      </c>
      <c r="D49">
        <v>58.705936</v>
      </c>
      <c r="E49">
        <v>320.106018</v>
      </c>
      <c r="F49">
        <v>55.376045</v>
      </c>
      <c r="G49">
        <v>0.966543</v>
      </c>
      <c r="H49">
        <v>0.825846</v>
      </c>
      <c r="I49">
        <v>34</v>
      </c>
      <c r="J49">
        <v>5.200522</v>
      </c>
      <c r="K49">
        <v>49.157627</v>
      </c>
      <c r="L49">
        <v>14.840341</v>
      </c>
    </row>
    <row r="50" spans="1:12" ht="12">
      <c r="A50">
        <v>28</v>
      </c>
      <c r="B50">
        <v>26.426956</v>
      </c>
      <c r="C50">
        <v>13.849026</v>
      </c>
      <c r="D50">
        <v>16.804996</v>
      </c>
      <c r="E50">
        <v>349.90802</v>
      </c>
      <c r="F50">
        <v>81.183998</v>
      </c>
      <c r="G50">
        <v>1.460548</v>
      </c>
      <c r="H50">
        <v>0.87673</v>
      </c>
      <c r="I50">
        <v>14</v>
      </c>
      <c r="J50">
        <v>2.660521</v>
      </c>
      <c r="K50">
        <v>47.706451</v>
      </c>
      <c r="L50">
        <v>9.95139</v>
      </c>
    </row>
    <row r="51" spans="1:12" ht="12">
      <c r="A51">
        <v>29</v>
      </c>
      <c r="B51">
        <v>14.159988</v>
      </c>
      <c r="C51">
        <v>25.317078</v>
      </c>
      <c r="D51">
        <v>32.376053</v>
      </c>
      <c r="E51">
        <v>262.856873</v>
      </c>
      <c r="F51">
        <v>44.611053</v>
      </c>
      <c r="G51">
        <v>0.287356</v>
      </c>
      <c r="H51">
        <v>0.827316</v>
      </c>
      <c r="I51">
        <v>20</v>
      </c>
      <c r="J51">
        <v>3.450636</v>
      </c>
      <c r="K51">
        <v>48.539356</v>
      </c>
      <c r="L51">
        <v>5.820927</v>
      </c>
    </row>
    <row r="52" spans="1:12" ht="12">
      <c r="A52">
        <v>30</v>
      </c>
      <c r="B52">
        <v>35.876991</v>
      </c>
      <c r="C52">
        <v>98.524017</v>
      </c>
      <c r="D52">
        <v>160.611908</v>
      </c>
      <c r="E52">
        <v>239.607117</v>
      </c>
      <c r="F52">
        <v>30.851959</v>
      </c>
      <c r="G52">
        <v>0.452719</v>
      </c>
      <c r="H52">
        <v>0.648988</v>
      </c>
      <c r="I52">
        <v>33</v>
      </c>
      <c r="J52">
        <v>7.392064</v>
      </c>
      <c r="K52">
        <v>40.629776</v>
      </c>
      <c r="L52">
        <v>4.818983</v>
      </c>
    </row>
    <row r="53" spans="1:12" ht="12">
      <c r="A53">
        <v>40</v>
      </c>
      <c r="B53">
        <v>13.212013</v>
      </c>
      <c r="C53">
        <v>67.591003</v>
      </c>
      <c r="D53">
        <v>46.674896</v>
      </c>
      <c r="E53">
        <v>119.245079</v>
      </c>
      <c r="F53">
        <v>60.595001</v>
      </c>
      <c r="G53">
        <v>1.028251</v>
      </c>
      <c r="H53">
        <v>0.705584</v>
      </c>
      <c r="I53">
        <v>7</v>
      </c>
      <c r="J53">
        <v>4.102582</v>
      </c>
      <c r="K53">
        <v>47.185654</v>
      </c>
      <c r="L53">
        <v>9.940844</v>
      </c>
    </row>
    <row r="54" spans="1:12" ht="12">
      <c r="A54">
        <v>41</v>
      </c>
      <c r="B54">
        <v>70.688995</v>
      </c>
      <c r="C54">
        <v>75.194107</v>
      </c>
      <c r="D54">
        <v>111.128899</v>
      </c>
      <c r="E54">
        <v>54.550011</v>
      </c>
      <c r="F54">
        <v>0</v>
      </c>
      <c r="G54">
        <v>1.001406</v>
      </c>
      <c r="H54">
        <v>0.460983</v>
      </c>
      <c r="I54">
        <v>4</v>
      </c>
      <c r="J54">
        <v>10.046145</v>
      </c>
      <c r="K54">
        <v>31.277882</v>
      </c>
      <c r="L54">
        <v>6.287673</v>
      </c>
    </row>
    <row r="55" spans="1:12" ht="12">
      <c r="A55">
        <v>42</v>
      </c>
      <c r="B55">
        <v>111.643906</v>
      </c>
      <c r="C55">
        <v>126.911041</v>
      </c>
      <c r="D55">
        <v>196.001038</v>
      </c>
      <c r="E55">
        <v>93.013962</v>
      </c>
      <c r="F55">
        <v>0</v>
      </c>
      <c r="G55">
        <v>1.923916</v>
      </c>
      <c r="H55">
        <v>0.495158</v>
      </c>
      <c r="I55">
        <v>19</v>
      </c>
      <c r="J55">
        <v>7.867002</v>
      </c>
      <c r="K55">
        <v>30.909645</v>
      </c>
      <c r="L55">
        <v>11.488524</v>
      </c>
    </row>
    <row r="56" spans="1:12" ht="12">
      <c r="A56">
        <v>43</v>
      </c>
      <c r="B56">
        <v>252.164063</v>
      </c>
      <c r="C56">
        <v>332.858673</v>
      </c>
      <c r="D56">
        <v>281.187531</v>
      </c>
      <c r="E56">
        <v>1158.528076</v>
      </c>
      <c r="F56">
        <v>141.114716</v>
      </c>
      <c r="G56">
        <v>2.02553</v>
      </c>
      <c r="H56">
        <v>0.679579</v>
      </c>
      <c r="I56">
        <v>141</v>
      </c>
      <c r="J56">
        <v>12.581139</v>
      </c>
      <c r="K56">
        <v>48.640419</v>
      </c>
      <c r="L56">
        <v>9.03016</v>
      </c>
    </row>
    <row r="57" spans="1:12" ht="12">
      <c r="A57">
        <v>44</v>
      </c>
      <c r="B57">
        <v>85.691963</v>
      </c>
      <c r="C57">
        <v>146.619217</v>
      </c>
      <c r="D57">
        <v>247.866852</v>
      </c>
      <c r="E57">
        <v>131.055954</v>
      </c>
      <c r="F57">
        <v>2.451019</v>
      </c>
      <c r="G57">
        <v>1.46818</v>
      </c>
      <c r="H57">
        <v>0.515617</v>
      </c>
      <c r="I57">
        <v>23</v>
      </c>
      <c r="J57">
        <v>7.015477</v>
      </c>
      <c r="K57">
        <v>33.934349</v>
      </c>
      <c r="L57">
        <v>49.628067</v>
      </c>
    </row>
    <row r="59" spans="1:12" ht="12">
      <c r="A59">
        <v>50</v>
      </c>
      <c r="B59">
        <v>51.855865</v>
      </c>
      <c r="C59">
        <v>149.001846</v>
      </c>
      <c r="D59">
        <v>186.914307</v>
      </c>
      <c r="E59">
        <v>466.680908</v>
      </c>
      <c r="F59">
        <v>61.664978</v>
      </c>
      <c r="G59">
        <v>0.505393</v>
      </c>
      <c r="H59">
        <v>0.699009</v>
      </c>
      <c r="I59">
        <v>58</v>
      </c>
      <c r="J59">
        <v>5.362247</v>
      </c>
      <c r="K59">
        <v>45.534531</v>
      </c>
      <c r="L59">
        <v>6.445677</v>
      </c>
    </row>
    <row r="60" spans="1:12" ht="12">
      <c r="A60">
        <v>51</v>
      </c>
      <c r="B60">
        <v>25.804932</v>
      </c>
      <c r="C60">
        <v>209.771179</v>
      </c>
      <c r="D60">
        <v>305.504822</v>
      </c>
      <c r="E60">
        <v>406.330139</v>
      </c>
      <c r="F60">
        <v>12.036926</v>
      </c>
      <c r="G60">
        <v>0.258482</v>
      </c>
      <c r="H60">
        <v>0.650572</v>
      </c>
      <c r="I60">
        <v>18</v>
      </c>
      <c r="J60">
        <v>2.742404</v>
      </c>
      <c r="K60">
        <v>38.579475</v>
      </c>
      <c r="L60">
        <v>7.822206</v>
      </c>
    </row>
    <row r="61" spans="1:12" ht="12">
      <c r="A61">
        <v>52</v>
      </c>
      <c r="B61">
        <v>108.994049</v>
      </c>
      <c r="C61">
        <v>180.091049</v>
      </c>
      <c r="D61">
        <v>207.356827</v>
      </c>
      <c r="E61">
        <v>333.2901</v>
      </c>
      <c r="F61">
        <v>109.358917</v>
      </c>
      <c r="G61">
        <v>0.269409</v>
      </c>
      <c r="H61">
        <v>0.628008</v>
      </c>
      <c r="I61">
        <v>44</v>
      </c>
      <c r="J61">
        <v>9.263489</v>
      </c>
      <c r="K61">
        <v>43.748692</v>
      </c>
      <c r="L61">
        <v>9.258954</v>
      </c>
    </row>
    <row r="62" spans="1:12" ht="12">
      <c r="A62">
        <v>53</v>
      </c>
      <c r="B62">
        <v>74.353653</v>
      </c>
      <c r="C62">
        <v>484.556335</v>
      </c>
      <c r="D62">
        <v>369.027191</v>
      </c>
      <c r="E62">
        <v>34.927826</v>
      </c>
      <c r="F62">
        <v>0</v>
      </c>
      <c r="G62">
        <v>0.337534</v>
      </c>
      <c r="H62">
        <v>0.483109</v>
      </c>
      <c r="I62">
        <v>8</v>
      </c>
      <c r="J62">
        <v>2.639426</v>
      </c>
      <c r="K62">
        <v>23.411383</v>
      </c>
      <c r="L62">
        <v>6.266715</v>
      </c>
    </row>
    <row r="63" spans="1:12" ht="12">
      <c r="A63">
        <v>54</v>
      </c>
      <c r="B63">
        <v>61.920883</v>
      </c>
      <c r="C63">
        <v>126.340897</v>
      </c>
      <c r="D63">
        <v>129.971115</v>
      </c>
      <c r="E63">
        <v>349.593933</v>
      </c>
      <c r="F63">
        <v>199.120148</v>
      </c>
      <c r="G63">
        <v>1.245751</v>
      </c>
      <c r="H63">
        <v>0.734507</v>
      </c>
      <c r="I63">
        <v>74</v>
      </c>
      <c r="J63">
        <v>4.667529</v>
      </c>
      <c r="K63">
        <v>47.936035</v>
      </c>
      <c r="L63">
        <v>49.692776</v>
      </c>
    </row>
    <row r="64" spans="1:12" ht="12">
      <c r="A64">
        <v>55</v>
      </c>
      <c r="B64">
        <v>78.903976</v>
      </c>
      <c r="C64">
        <v>124.346146</v>
      </c>
      <c r="D64">
        <v>108.464859</v>
      </c>
      <c r="E64">
        <v>244.408112</v>
      </c>
      <c r="F64">
        <v>53.544937</v>
      </c>
      <c r="G64">
        <v>1.020227</v>
      </c>
      <c r="H64">
        <v>0.630261</v>
      </c>
      <c r="I64">
        <v>78</v>
      </c>
      <c r="J64">
        <v>9.471551</v>
      </c>
      <c r="K64">
        <v>36.511673</v>
      </c>
      <c r="L64">
        <v>35.094509</v>
      </c>
    </row>
    <row r="65" spans="1:12" ht="12">
      <c r="A65">
        <v>56</v>
      </c>
      <c r="B65">
        <v>96.879013</v>
      </c>
      <c r="C65">
        <v>163.912186</v>
      </c>
      <c r="D65">
        <v>178.813889</v>
      </c>
      <c r="E65">
        <v>408.239044</v>
      </c>
      <c r="F65">
        <v>77.335861</v>
      </c>
      <c r="G65">
        <v>1.024665</v>
      </c>
      <c r="H65">
        <v>0.659267</v>
      </c>
      <c r="I65">
        <v>150</v>
      </c>
      <c r="J65">
        <v>11.17916</v>
      </c>
      <c r="K65">
        <v>45.707863</v>
      </c>
      <c r="L65">
        <v>52.128235</v>
      </c>
    </row>
    <row r="66" spans="1:12" ht="12">
      <c r="A66">
        <v>57</v>
      </c>
      <c r="B66">
        <v>30.634972</v>
      </c>
      <c r="C66">
        <v>559.990845</v>
      </c>
      <c r="D66">
        <v>211.732117</v>
      </c>
      <c r="E66">
        <v>59.139008</v>
      </c>
      <c r="F66">
        <v>0.174011</v>
      </c>
      <c r="G66">
        <v>1.457633</v>
      </c>
      <c r="H66">
        <v>0.445318</v>
      </c>
      <c r="I66">
        <v>22</v>
      </c>
      <c r="J66">
        <v>3.630262</v>
      </c>
      <c r="K66">
        <v>25.058289</v>
      </c>
      <c r="L66">
        <v>12.971309</v>
      </c>
    </row>
    <row r="67" spans="1:12" ht="12">
      <c r="A67">
        <v>58</v>
      </c>
      <c r="B67">
        <v>38.603043</v>
      </c>
      <c r="C67">
        <v>50.965981</v>
      </c>
      <c r="D67">
        <v>78.32402</v>
      </c>
      <c r="E67">
        <v>519.555786</v>
      </c>
      <c r="F67">
        <v>217.980148</v>
      </c>
      <c r="G67">
        <v>0.331335</v>
      </c>
      <c r="H67">
        <v>0.867679</v>
      </c>
      <c r="I67">
        <v>12</v>
      </c>
      <c r="J67">
        <v>2.33227</v>
      </c>
      <c r="K67">
        <v>47.021908</v>
      </c>
      <c r="L67">
        <v>7.008832</v>
      </c>
    </row>
    <row r="68" spans="1:12" ht="12">
      <c r="A68">
        <v>59</v>
      </c>
      <c r="B68">
        <v>23.040993</v>
      </c>
      <c r="C68">
        <v>39.077965</v>
      </c>
      <c r="D68">
        <v>116.53315</v>
      </c>
      <c r="E68">
        <v>523.754089</v>
      </c>
      <c r="F68">
        <v>190.483841</v>
      </c>
      <c r="G68">
        <v>1.040442</v>
      </c>
      <c r="H68">
        <v>0.841161</v>
      </c>
      <c r="I68">
        <v>44</v>
      </c>
      <c r="J68">
        <v>2.180667</v>
      </c>
      <c r="K68">
        <v>46.865795</v>
      </c>
      <c r="L68">
        <v>43.726551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Kuznia</dc:creator>
  <cp:keywords/>
  <dc:description/>
  <cp:lastModifiedBy>KPB</cp:lastModifiedBy>
  <dcterms:created xsi:type="dcterms:W3CDTF">2003-02-14T20:37:40Z</dcterms:created>
  <cp:category/>
  <cp:version/>
  <cp:contentType/>
  <cp:contentStatus/>
</cp:coreProperties>
</file>