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19320" windowHeight="13540" tabRatio="782" activeTab="0"/>
  </bookViews>
  <sheets>
    <sheet name="Speed" sheetId="1" r:id="rId1"/>
    <sheet name="Handlebars" sheetId="2" r:id="rId2"/>
    <sheet name="Throttle" sheetId="3" r:id="rId3"/>
    <sheet name="Throttle chnages" sheetId="4" r:id="rId4"/>
    <sheet name="Poor Turning" sheetId="5" r:id="rId5"/>
    <sheet name="Speed percent" sheetId="6" r:id="rId6"/>
    <sheet name="Stddev Throttle" sheetId="7" r:id="rId7"/>
    <sheet name="Stddev Handlebars" sheetId="8" r:id="rId8"/>
    <sheet name="speed_divs" sheetId="9" r:id="rId9"/>
  </sheets>
  <definedNames/>
  <calcPr fullCalcOnLoad="1"/>
</workbook>
</file>

<file path=xl/sharedStrings.xml><?xml version="1.0" encoding="utf-8"?>
<sst xmlns="http://schemas.openxmlformats.org/spreadsheetml/2006/main" count="17" uniqueCount="17">
  <si>
    <t>10 to 20</t>
  </si>
  <si>
    <t>0 to 10</t>
  </si>
  <si>
    <t>20 to 30</t>
  </si>
  <si>
    <t>30 to 40</t>
  </si>
  <si>
    <t>over 40</t>
  </si>
  <si>
    <t>Average change in Handlebars</t>
  </si>
  <si>
    <t>Average Throttle position(0-1)</t>
  </si>
  <si>
    <t>Number of Large throttle changes</t>
  </si>
  <si>
    <t>Percent of time spent with Throttle off and handlebars off center</t>
  </si>
  <si>
    <t>Total Time</t>
  </si>
  <si>
    <t>Percent 0-10</t>
  </si>
  <si>
    <t>Percent 10-20</t>
  </si>
  <si>
    <t>Percent 20-30</t>
  </si>
  <si>
    <t>Percent 40+</t>
  </si>
  <si>
    <t>Percent 30-40</t>
  </si>
  <si>
    <t>Standard Deviation of Throttle</t>
  </si>
  <si>
    <t>Standard Deviation of Handlebars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</si>
</sst>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Time spent at various speed ranges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speed_divs!$B$1</c:f>
              <c:strCache>
                <c:ptCount val="1"/>
                <c:pt idx="0">
                  <c:v>0 to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speed_divs!$B$2:$B$15</c:f>
              <c:numCache>
                <c:ptCount val="14"/>
                <c:pt idx="0">
                  <c:v>7.531982</c:v>
                </c:pt>
                <c:pt idx="1">
                  <c:v>42.782974</c:v>
                </c:pt>
                <c:pt idx="2">
                  <c:v>38.52095</c:v>
                </c:pt>
                <c:pt idx="3">
                  <c:v>55.86499</c:v>
                </c:pt>
                <c:pt idx="4">
                  <c:v>23.833008</c:v>
                </c:pt>
                <c:pt idx="5">
                  <c:v>41.944023</c:v>
                </c:pt>
                <c:pt idx="6">
                  <c:v>24.423996</c:v>
                </c:pt>
                <c:pt idx="7">
                  <c:v>17.49398</c:v>
                </c:pt>
                <c:pt idx="8">
                  <c:v>8.743027</c:v>
                </c:pt>
                <c:pt idx="9">
                  <c:v>16.863007</c:v>
                </c:pt>
                <c:pt idx="10">
                  <c:v>26.554985</c:v>
                </c:pt>
                <c:pt idx="11">
                  <c:v>36.273026</c:v>
                </c:pt>
                <c:pt idx="12">
                  <c:v>45.652039</c:v>
                </c:pt>
                <c:pt idx="13">
                  <c:v>17.412029</c:v>
                </c:pt>
              </c:numCache>
            </c:numRef>
          </c:val>
        </c:ser>
        <c:ser>
          <c:idx val="1"/>
          <c:order val="1"/>
          <c:tx>
            <c:strRef>
              <c:f>speed_divs!$C$1</c:f>
              <c:strCache>
                <c:ptCount val="1"/>
                <c:pt idx="0">
                  <c:v>10 to 20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speed_divs!$C$2:$C$15</c:f>
              <c:numCache>
                <c:ptCount val="14"/>
                <c:pt idx="0">
                  <c:v>43.098022</c:v>
                </c:pt>
                <c:pt idx="1">
                  <c:v>44.677948</c:v>
                </c:pt>
                <c:pt idx="2">
                  <c:v>46.41803</c:v>
                </c:pt>
                <c:pt idx="3">
                  <c:v>47.307877</c:v>
                </c:pt>
                <c:pt idx="4">
                  <c:v>36.444084</c:v>
                </c:pt>
                <c:pt idx="5">
                  <c:v>50.350929</c:v>
                </c:pt>
                <c:pt idx="6">
                  <c:v>28.662018</c:v>
                </c:pt>
                <c:pt idx="7">
                  <c:v>28.268028</c:v>
                </c:pt>
                <c:pt idx="8">
                  <c:v>12.998978</c:v>
                </c:pt>
                <c:pt idx="9">
                  <c:v>28.292969</c:v>
                </c:pt>
                <c:pt idx="10">
                  <c:v>54.540009</c:v>
                </c:pt>
                <c:pt idx="11">
                  <c:v>84.229996</c:v>
                </c:pt>
                <c:pt idx="12">
                  <c:v>50.096024</c:v>
                </c:pt>
                <c:pt idx="13">
                  <c:v>22.279007</c:v>
                </c:pt>
              </c:numCache>
            </c:numRef>
          </c:val>
        </c:ser>
        <c:ser>
          <c:idx val="2"/>
          <c:order val="2"/>
          <c:tx>
            <c:strRef>
              <c:f>speed_divs!$D$1</c:f>
              <c:strCache>
                <c:ptCount val="1"/>
                <c:pt idx="0">
                  <c:v>20 to 30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speed_divs!$D$2:$D$15</c:f>
              <c:numCache>
                <c:ptCount val="14"/>
                <c:pt idx="0">
                  <c:v>151.28302</c:v>
                </c:pt>
                <c:pt idx="1">
                  <c:v>115.579071</c:v>
                </c:pt>
                <c:pt idx="2">
                  <c:v>131.516937</c:v>
                </c:pt>
                <c:pt idx="3">
                  <c:v>63.515198</c:v>
                </c:pt>
                <c:pt idx="4">
                  <c:v>109.654892</c:v>
                </c:pt>
                <c:pt idx="5">
                  <c:v>53.932991</c:v>
                </c:pt>
                <c:pt idx="6">
                  <c:v>74.729919</c:v>
                </c:pt>
                <c:pt idx="7">
                  <c:v>82.423981</c:v>
                </c:pt>
                <c:pt idx="8">
                  <c:v>22.469002</c:v>
                </c:pt>
                <c:pt idx="9">
                  <c:v>75.734055</c:v>
                </c:pt>
                <c:pt idx="10">
                  <c:v>109.461014</c:v>
                </c:pt>
                <c:pt idx="11">
                  <c:v>197.132996</c:v>
                </c:pt>
                <c:pt idx="12">
                  <c:v>114.555969</c:v>
                </c:pt>
                <c:pt idx="13">
                  <c:v>44.961998</c:v>
                </c:pt>
              </c:numCache>
            </c:numRef>
          </c:val>
        </c:ser>
        <c:ser>
          <c:idx val="3"/>
          <c:order val="3"/>
          <c:tx>
            <c:strRef>
              <c:f>speed_divs!$E$1</c:f>
              <c:strCache>
                <c:ptCount val="1"/>
                <c:pt idx="0">
                  <c:v>30 to 40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speed_divs!$E$2:$E$15</c:f>
              <c:numCache>
                <c:ptCount val="14"/>
                <c:pt idx="0">
                  <c:v>13.872955</c:v>
                </c:pt>
                <c:pt idx="1">
                  <c:v>55.732971</c:v>
                </c:pt>
                <c:pt idx="2">
                  <c:v>119.882156</c:v>
                </c:pt>
                <c:pt idx="3">
                  <c:v>65.717957</c:v>
                </c:pt>
                <c:pt idx="4">
                  <c:v>92.007996</c:v>
                </c:pt>
                <c:pt idx="5">
                  <c:v>60.990082</c:v>
                </c:pt>
                <c:pt idx="6">
                  <c:v>54.871094</c:v>
                </c:pt>
                <c:pt idx="7">
                  <c:v>73.848999</c:v>
                </c:pt>
                <c:pt idx="8">
                  <c:v>117.592026</c:v>
                </c:pt>
                <c:pt idx="9">
                  <c:v>73.458939</c:v>
                </c:pt>
                <c:pt idx="10">
                  <c:v>33.145981</c:v>
                </c:pt>
                <c:pt idx="11">
                  <c:v>44.014008</c:v>
                </c:pt>
                <c:pt idx="12">
                  <c:v>90.608994</c:v>
                </c:pt>
                <c:pt idx="13">
                  <c:v>91.635017</c:v>
                </c:pt>
              </c:numCache>
            </c:numRef>
          </c:val>
        </c:ser>
        <c:ser>
          <c:idx val="4"/>
          <c:order val="4"/>
          <c:tx>
            <c:strRef>
              <c:f>speed_divs!$F$1</c:f>
              <c:strCache>
                <c:ptCount val="1"/>
                <c:pt idx="0">
                  <c:v>over 40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speed_divs!$F$2:$F$15</c:f>
              <c:numCache>
                <c:ptCount val="14"/>
                <c:pt idx="0">
                  <c:v>61.214996</c:v>
                </c:pt>
                <c:pt idx="1">
                  <c:v>53.357025</c:v>
                </c:pt>
                <c:pt idx="2">
                  <c:v>27.724915</c:v>
                </c:pt>
                <c:pt idx="3">
                  <c:v>76.058975</c:v>
                </c:pt>
                <c:pt idx="4">
                  <c:v>34.65303</c:v>
                </c:pt>
                <c:pt idx="5">
                  <c:v>95.774963</c:v>
                </c:pt>
                <c:pt idx="6">
                  <c:v>89.149963</c:v>
                </c:pt>
                <c:pt idx="7">
                  <c:v>66.878998</c:v>
                </c:pt>
                <c:pt idx="8">
                  <c:v>79.723984</c:v>
                </c:pt>
                <c:pt idx="9">
                  <c:v>74.717026</c:v>
                </c:pt>
                <c:pt idx="10">
                  <c:v>72.572998</c:v>
                </c:pt>
                <c:pt idx="11">
                  <c:v>20.803986</c:v>
                </c:pt>
                <c:pt idx="12">
                  <c:v>45.787994</c:v>
                </c:pt>
                <c:pt idx="13">
                  <c:v>93.598961</c:v>
                </c:pt>
              </c:numCache>
            </c:numRef>
          </c:val>
        </c:ser>
        <c:axId val="12854071"/>
        <c:axId val="48577776"/>
      </c:barChart>
      <c:catAx>
        <c:axId val="12854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77776"/>
        <c:crosses val="autoZero"/>
        <c:auto val="1"/>
        <c:lblOffset val="100"/>
        <c:noMultiLvlLbl val="0"/>
      </c:catAx>
      <c:valAx>
        <c:axId val="4857777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(in 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5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speed_divs!$G$1</c:f>
              <c:strCache>
                <c:ptCount val="1"/>
                <c:pt idx="0">
                  <c:v>Average change in Handlebars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speed_divs!$G$2:$G$15</c:f>
              <c:numCache>
                <c:ptCount val="14"/>
                <c:pt idx="0">
                  <c:v>1.407937</c:v>
                </c:pt>
                <c:pt idx="1">
                  <c:v>0.615128</c:v>
                </c:pt>
                <c:pt idx="2">
                  <c:v>3.114846</c:v>
                </c:pt>
                <c:pt idx="3">
                  <c:v>1.361581</c:v>
                </c:pt>
                <c:pt idx="4">
                  <c:v>1.341906</c:v>
                </c:pt>
                <c:pt idx="5">
                  <c:v>0.924114</c:v>
                </c:pt>
                <c:pt idx="6">
                  <c:v>0.794594</c:v>
                </c:pt>
                <c:pt idx="7">
                  <c:v>3.398856</c:v>
                </c:pt>
                <c:pt idx="8">
                  <c:v>0.322945</c:v>
                </c:pt>
                <c:pt idx="9">
                  <c:v>3.653379</c:v>
                </c:pt>
                <c:pt idx="10">
                  <c:v>1.586364</c:v>
                </c:pt>
                <c:pt idx="11">
                  <c:v>0.779179</c:v>
                </c:pt>
                <c:pt idx="12">
                  <c:v>1.217187</c:v>
                </c:pt>
                <c:pt idx="13">
                  <c:v>3.412539</c:v>
                </c:pt>
              </c:numCache>
            </c:numRef>
          </c:val>
        </c:ser>
        <c:axId val="34546801"/>
        <c:axId val="42485754"/>
      </c:barChart>
      <c:catAx>
        <c:axId val="34546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5754"/>
        <c:crosses val="autoZero"/>
        <c:auto val="1"/>
        <c:lblOffset val="100"/>
        <c:noMultiLvlLbl val="0"/>
      </c:catAx>
      <c:valAx>
        <c:axId val="42485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Average movement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46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Average Throttle position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speed_divs!$H$1</c:f>
              <c:strCache>
                <c:ptCount val="1"/>
                <c:pt idx="0">
                  <c:v>Average Throttle position(0-1)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speed_divs!$H$2:$H$15</c:f>
              <c:numCache>
                <c:ptCount val="14"/>
                <c:pt idx="0">
                  <c:v>0.610477</c:v>
                </c:pt>
                <c:pt idx="1">
                  <c:v>0.565511</c:v>
                </c:pt>
                <c:pt idx="2">
                  <c:v>0.605663</c:v>
                </c:pt>
                <c:pt idx="3">
                  <c:v>0.588689</c:v>
                </c:pt>
                <c:pt idx="4">
                  <c:v>0.621891</c:v>
                </c:pt>
                <c:pt idx="5">
                  <c:v>0.623661</c:v>
                </c:pt>
                <c:pt idx="6">
                  <c:v>0.679331</c:v>
                </c:pt>
                <c:pt idx="7">
                  <c:v>0.689062</c:v>
                </c:pt>
                <c:pt idx="8">
                  <c:v>0.775715</c:v>
                </c:pt>
                <c:pt idx="9">
                  <c:v>0.668331</c:v>
                </c:pt>
                <c:pt idx="10">
                  <c:v>0.613722</c:v>
                </c:pt>
                <c:pt idx="11">
                  <c:v>0.520172</c:v>
                </c:pt>
                <c:pt idx="12">
                  <c:v>0.571827</c:v>
                </c:pt>
                <c:pt idx="13">
                  <c:v>0.782719</c:v>
                </c:pt>
              </c:numCache>
            </c:numRef>
          </c:val>
        </c:ser>
        <c:axId val="46827467"/>
        <c:axId val="18794020"/>
      </c:barChart>
      <c:catAx>
        <c:axId val="4682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94020"/>
        <c:crosses val="autoZero"/>
        <c:auto val="1"/>
        <c:lblOffset val="100"/>
        <c:noMultiLvlLbl val="0"/>
      </c:catAx>
      <c:valAx>
        <c:axId val="1879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Throttle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27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speed_divs!$I$1</c:f>
              <c:strCache>
                <c:ptCount val="1"/>
                <c:pt idx="0">
                  <c:v>Number of Large throttle changes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speed_divs!$I$2:$I$15</c:f>
              <c:numCache>
                <c:ptCount val="14"/>
                <c:pt idx="0">
                  <c:v>3</c:v>
                </c:pt>
                <c:pt idx="1">
                  <c:v>10</c:v>
                </c:pt>
                <c:pt idx="2">
                  <c:v>16</c:v>
                </c:pt>
                <c:pt idx="3">
                  <c:v>32</c:v>
                </c:pt>
                <c:pt idx="4">
                  <c:v>12</c:v>
                </c:pt>
                <c:pt idx="5">
                  <c:v>14</c:v>
                </c:pt>
                <c:pt idx="6">
                  <c:v>8</c:v>
                </c:pt>
                <c:pt idx="7">
                  <c:v>11</c:v>
                </c:pt>
                <c:pt idx="8">
                  <c:v>2</c:v>
                </c:pt>
                <c:pt idx="9">
                  <c:v>26</c:v>
                </c:pt>
                <c:pt idx="10">
                  <c:v>10</c:v>
                </c:pt>
                <c:pt idx="11">
                  <c:v>4</c:v>
                </c:pt>
                <c:pt idx="12">
                  <c:v>15</c:v>
                </c:pt>
                <c:pt idx="13">
                  <c:v>14</c:v>
                </c:pt>
              </c:numCache>
            </c:numRef>
          </c:val>
        </c:ser>
        <c:axId val="34928453"/>
        <c:axId val="45920622"/>
      </c:barChart>
      <c:catAx>
        <c:axId val="3492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20622"/>
        <c:crosses val="autoZero"/>
        <c:auto val="1"/>
        <c:lblOffset val="100"/>
        <c:noMultiLvlLbl val="0"/>
      </c:catAx>
      <c:valAx>
        <c:axId val="4592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Throttle Changes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28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speed_divs!$J$1</c:f>
              <c:strCache>
                <c:ptCount val="1"/>
                <c:pt idx="0">
                  <c:v>Percent of time spent with Throttle off and handlebars off center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speed_divs!$J$2:$J$15</c:f>
              <c:numCache>
                <c:ptCount val="14"/>
                <c:pt idx="0">
                  <c:v>0.98556</c:v>
                </c:pt>
                <c:pt idx="1">
                  <c:v>1.829686</c:v>
                </c:pt>
                <c:pt idx="2">
                  <c:v>2.640473</c:v>
                </c:pt>
                <c:pt idx="3">
                  <c:v>1.780757</c:v>
                </c:pt>
                <c:pt idx="4">
                  <c:v>1.018561</c:v>
                </c:pt>
                <c:pt idx="5">
                  <c:v>4.091492</c:v>
                </c:pt>
                <c:pt idx="6">
                  <c:v>0</c:v>
                </c:pt>
                <c:pt idx="7">
                  <c:v>1.800205</c:v>
                </c:pt>
                <c:pt idx="8">
                  <c:v>0</c:v>
                </c:pt>
                <c:pt idx="9">
                  <c:v>1.347259</c:v>
                </c:pt>
                <c:pt idx="10">
                  <c:v>0.305459</c:v>
                </c:pt>
                <c:pt idx="11">
                  <c:v>0.868599</c:v>
                </c:pt>
                <c:pt idx="12">
                  <c:v>4.019018</c:v>
                </c:pt>
                <c:pt idx="13">
                  <c:v>1.571024</c:v>
                </c:pt>
              </c:numCache>
            </c:numRef>
          </c:val>
        </c:ser>
        <c:axId val="10632415"/>
        <c:axId val="28582872"/>
      </c:barChart>
      <c:catAx>
        <c:axId val="1063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82872"/>
        <c:crosses val="autoZero"/>
        <c:auto val="1"/>
        <c:lblOffset val="100"/>
        <c:noMultiLvlLbl val="0"/>
      </c:catAx>
      <c:valAx>
        <c:axId val="28582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3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Percent of time spent at various speed ranges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speed_divs!$L$1</c:f>
              <c:strCache>
                <c:ptCount val="1"/>
                <c:pt idx="0">
                  <c:v>Percent 0-10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speed_divs!$L$2:$L$15</c:f>
              <c:numCache>
                <c:ptCount val="14"/>
                <c:pt idx="0">
                  <c:v>2.71911750491131</c:v>
                </c:pt>
                <c:pt idx="1">
                  <c:v>13.706780991172238</c:v>
                </c:pt>
                <c:pt idx="2">
                  <c:v>10.58084761969816</c:v>
                </c:pt>
                <c:pt idx="3">
                  <c:v>18.110641577916212</c:v>
                </c:pt>
                <c:pt idx="4">
                  <c:v>8.035593286571387</c:v>
                </c:pt>
                <c:pt idx="5">
                  <c:v>13.843232240080752</c:v>
                </c:pt>
                <c:pt idx="6">
                  <c:v>8.984794894911099</c:v>
                </c:pt>
                <c:pt idx="7">
                  <c:v>6.505418427734733</c:v>
                </c:pt>
                <c:pt idx="8">
                  <c:v>3.6198960715024273</c:v>
                </c:pt>
                <c:pt idx="9">
                  <c:v>6.267238242917919</c:v>
                </c:pt>
                <c:pt idx="10">
                  <c:v>8.962952042927604</c:v>
                </c:pt>
                <c:pt idx="11">
                  <c:v>9.48428434841468</c:v>
                </c:pt>
                <c:pt idx="12">
                  <c:v>13.16755255003288</c:v>
                </c:pt>
                <c:pt idx="13">
                  <c:v>6.451599456738584</c:v>
                </c:pt>
              </c:numCache>
            </c:numRef>
          </c:val>
        </c:ser>
        <c:ser>
          <c:idx val="1"/>
          <c:order val="1"/>
          <c:tx>
            <c:strRef>
              <c:f>speed_divs!$M$1</c:f>
              <c:strCache>
                <c:ptCount val="1"/>
                <c:pt idx="0">
                  <c:v>Percent 10-20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speed_divs!$M$2:$M$15</c:f>
              <c:numCache>
                <c:ptCount val="14"/>
                <c:pt idx="0">
                  <c:v>15.55879794285923</c:v>
                </c:pt>
                <c:pt idx="1">
                  <c:v>14.313891511398477</c:v>
                </c:pt>
                <c:pt idx="2">
                  <c:v>12.74999973356259</c:v>
                </c:pt>
                <c:pt idx="3">
                  <c:v>15.336546272703997</c:v>
                </c:pt>
                <c:pt idx="4">
                  <c:v>12.287573466414464</c:v>
                </c:pt>
                <c:pt idx="5">
                  <c:v>16.617852885757213</c:v>
                </c:pt>
                <c:pt idx="6">
                  <c:v>10.543825547803483</c:v>
                </c:pt>
                <c:pt idx="7">
                  <c:v>10.51192183064811</c:v>
                </c:pt>
                <c:pt idx="8">
                  <c:v>5.381997493058923</c:v>
                </c:pt>
                <c:pt idx="9">
                  <c:v>10.515252547928796</c:v>
                </c:pt>
                <c:pt idx="10">
                  <c:v>18.40857696164543</c:v>
                </c:pt>
                <c:pt idx="11">
                  <c:v>22.023561881212533</c:v>
                </c:pt>
                <c:pt idx="12">
                  <c:v>14.449344279402467</c:v>
                </c:pt>
                <c:pt idx="13">
                  <c:v>8.254938551841093</c:v>
                </c:pt>
              </c:numCache>
            </c:numRef>
          </c:val>
        </c:ser>
        <c:ser>
          <c:idx val="2"/>
          <c:order val="2"/>
          <c:tx>
            <c:strRef>
              <c:f>speed_divs!$N$1</c:f>
              <c:strCache>
                <c:ptCount val="1"/>
                <c:pt idx="0">
                  <c:v>Percent 20-30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speed_divs!$N$2:$N$15</c:f>
              <c:numCache>
                <c:ptCount val="14"/>
                <c:pt idx="0">
                  <c:v>54.614616428696685</c:v>
                </c:pt>
                <c:pt idx="1">
                  <c:v>37.02914653292093</c:v>
                </c:pt>
                <c:pt idx="2">
                  <c:v>36.12477547429238</c:v>
                </c:pt>
                <c:pt idx="3">
                  <c:v>20.59073107734165</c:v>
                </c:pt>
                <c:pt idx="4">
                  <c:v>36.97150246393198</c:v>
                </c:pt>
                <c:pt idx="5">
                  <c:v>17.800078924598743</c:v>
                </c:pt>
                <c:pt idx="6">
                  <c:v>27.49071014949069</c:v>
                </c:pt>
                <c:pt idx="7">
                  <c:v>30.65068582933429</c:v>
                </c:pt>
                <c:pt idx="8">
                  <c:v>9.302893845618936</c:v>
                </c:pt>
                <c:pt idx="9">
                  <c:v>28.147018250496426</c:v>
                </c:pt>
                <c:pt idx="10">
                  <c:v>36.94574932172725</c:v>
                </c:pt>
                <c:pt idx="11">
                  <c:v>51.54423533671808</c:v>
                </c:pt>
                <c:pt idx="12">
                  <c:v>33.04171675064585</c:v>
                </c:pt>
                <c:pt idx="13">
                  <c:v>16.659563447239915</c:v>
                </c:pt>
              </c:numCache>
            </c:numRef>
          </c:val>
        </c:ser>
        <c:ser>
          <c:idx val="3"/>
          <c:order val="3"/>
          <c:tx>
            <c:strRef>
              <c:f>speed_divs!$O$1</c:f>
              <c:strCache>
                <c:ptCount val="1"/>
                <c:pt idx="0">
                  <c:v>Percent 30-40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speed_divs!$O$2:$O$15</c:f>
              <c:numCache>
                <c:ptCount val="14"/>
                <c:pt idx="0">
                  <c:v>5.008269375225123</c:v>
                </c:pt>
                <c:pt idx="1">
                  <c:v>17.855692488426673</c:v>
                </c:pt>
                <c:pt idx="2">
                  <c:v>32.92896008423685</c:v>
                </c:pt>
                <c:pt idx="3">
                  <c:v>21.30483446716646</c:v>
                </c:pt>
                <c:pt idx="4">
                  <c:v>31.021633314959114</c:v>
                </c:pt>
                <c:pt idx="5">
                  <c:v>20.129205762345894</c:v>
                </c:pt>
                <c:pt idx="6">
                  <c:v>20.185293399548016</c:v>
                </c:pt>
                <c:pt idx="7">
                  <c:v>27.461940562660065</c:v>
                </c:pt>
                <c:pt idx="8">
                  <c:v>48.68690362701743</c:v>
                </c:pt>
                <c:pt idx="9">
                  <c:v>27.30145766914374</c:v>
                </c:pt>
                <c:pt idx="10">
                  <c:v>11.187573185177458</c:v>
                </c:pt>
                <c:pt idx="11">
                  <c:v>11.508313841403762</c:v>
                </c:pt>
                <c:pt idx="12">
                  <c:v>26.134619967371307</c:v>
                </c:pt>
                <c:pt idx="13">
                  <c:v>33.953103678809114</c:v>
                </c:pt>
              </c:numCache>
            </c:numRef>
          </c:val>
        </c:ser>
        <c:ser>
          <c:idx val="4"/>
          <c:order val="4"/>
          <c:tx>
            <c:strRef>
              <c:f>speed_divs!$P$1</c:f>
              <c:strCache>
                <c:ptCount val="1"/>
                <c:pt idx="0">
                  <c:v>Percent 40+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speed_divs!$P$2:$P$15</c:f>
              <c:numCache>
                <c:ptCount val="14"/>
                <c:pt idx="0">
                  <c:v>22.099198748307654</c:v>
                </c:pt>
                <c:pt idx="1">
                  <c:v>17.094488476081672</c:v>
                </c:pt>
                <c:pt idx="2">
                  <c:v>7.6154170882100205</c:v>
                </c:pt>
                <c:pt idx="3">
                  <c:v>24.65724660487167</c:v>
                </c:pt>
                <c:pt idx="4">
                  <c:v>11.68369746812307</c:v>
                </c:pt>
                <c:pt idx="5">
                  <c:v>31.6096301872174</c:v>
                </c:pt>
                <c:pt idx="6">
                  <c:v>32.795376008246706</c:v>
                </c:pt>
                <c:pt idx="7">
                  <c:v>24.8700333496228</c:v>
                </c:pt>
                <c:pt idx="8">
                  <c:v>33.00830896280228</c:v>
                </c:pt>
                <c:pt idx="9">
                  <c:v>27.7690332895131</c:v>
                </c:pt>
                <c:pt idx="10">
                  <c:v>24.49514848852225</c:v>
                </c:pt>
                <c:pt idx="11">
                  <c:v>5.439604592250951</c:v>
                </c:pt>
                <c:pt idx="12">
                  <c:v>13.2067664525475</c:v>
                </c:pt>
                <c:pt idx="13">
                  <c:v>34.68079486537129</c:v>
                </c:pt>
              </c:numCache>
            </c:numRef>
          </c:val>
        </c:ser>
        <c:overlap val="100"/>
        <c:axId val="55919257"/>
        <c:axId val="33511266"/>
      </c:barChart>
      <c:catAx>
        <c:axId val="559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11266"/>
        <c:crosses val="autoZero"/>
        <c:auto val="1"/>
        <c:lblOffset val="100"/>
        <c:noMultiLvlLbl val="0"/>
      </c:catAx>
      <c:valAx>
        <c:axId val="3351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 of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19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speed_divs!$Q$1</c:f>
              <c:strCache>
                <c:ptCount val="1"/>
                <c:pt idx="0">
                  <c:v>Standard Deviation of Throttle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speed_divs!$Q$2:$Q$15</c:f>
              <c:numCache>
                <c:ptCount val="14"/>
                <c:pt idx="0">
                  <c:v>31.119362</c:v>
                </c:pt>
                <c:pt idx="1">
                  <c:v>28.264904</c:v>
                </c:pt>
                <c:pt idx="2">
                  <c:v>29.668409</c:v>
                </c:pt>
                <c:pt idx="3">
                  <c:v>30.017309</c:v>
                </c:pt>
                <c:pt idx="4">
                  <c:v>31.084776</c:v>
                </c:pt>
                <c:pt idx="5">
                  <c:v>31.801121</c:v>
                </c:pt>
                <c:pt idx="6">
                  <c:v>33.956596</c:v>
                </c:pt>
                <c:pt idx="7">
                  <c:v>33.746456</c:v>
                </c:pt>
                <c:pt idx="8">
                  <c:v>39.551735</c:v>
                </c:pt>
                <c:pt idx="9">
                  <c:v>34.076069</c:v>
                </c:pt>
                <c:pt idx="10">
                  <c:v>30.066195</c:v>
                </c:pt>
                <c:pt idx="11">
                  <c:v>25.483061</c:v>
                </c:pt>
                <c:pt idx="12">
                  <c:v>28.006504</c:v>
                </c:pt>
                <c:pt idx="13">
                  <c:v>38.339138</c:v>
                </c:pt>
              </c:numCache>
            </c:numRef>
          </c:val>
        </c:ser>
        <c:axId val="33165939"/>
        <c:axId val="30057996"/>
      </c:barChart>
      <c:catAx>
        <c:axId val="33165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57996"/>
        <c:crosses val="autoZero"/>
        <c:auto val="1"/>
        <c:lblOffset val="100"/>
        <c:noMultiLvlLbl val="0"/>
      </c:catAx>
      <c:valAx>
        <c:axId val="30057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65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speed_divs!$R$1</c:f>
              <c:strCache>
                <c:ptCount val="1"/>
                <c:pt idx="0">
                  <c:v>Standard Deviation of Handlebars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speed_divs!$A$2:$A$15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speed_divs!$R$2:$R$15</c:f>
              <c:numCache>
                <c:ptCount val="14"/>
                <c:pt idx="0">
                  <c:v>1.43584</c:v>
                </c:pt>
                <c:pt idx="1">
                  <c:v>0.111962</c:v>
                </c:pt>
                <c:pt idx="2">
                  <c:v>1.799181</c:v>
                </c:pt>
                <c:pt idx="3">
                  <c:v>0.31001</c:v>
                </c:pt>
                <c:pt idx="4">
                  <c:v>2.24697</c:v>
                </c:pt>
                <c:pt idx="5">
                  <c:v>2.006345</c:v>
                </c:pt>
                <c:pt idx="6">
                  <c:v>1.625832</c:v>
                </c:pt>
                <c:pt idx="7">
                  <c:v>1.95017</c:v>
                </c:pt>
                <c:pt idx="8">
                  <c:v>2.858884</c:v>
                </c:pt>
                <c:pt idx="9">
                  <c:v>1.31863</c:v>
                </c:pt>
                <c:pt idx="10">
                  <c:v>0.863707</c:v>
                </c:pt>
                <c:pt idx="11">
                  <c:v>2.357738</c:v>
                </c:pt>
                <c:pt idx="12">
                  <c:v>1.688995</c:v>
                </c:pt>
                <c:pt idx="13">
                  <c:v>0.29517</c:v>
                </c:pt>
              </c:numCache>
            </c:numRef>
          </c:val>
        </c:ser>
        <c:axId val="2086509"/>
        <c:axId val="18778582"/>
      </c:barChart>
      <c:catAx>
        <c:axId val="208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Subject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78582"/>
        <c:crosses val="autoZero"/>
        <c:auto val="1"/>
        <c:lblOffset val="100"/>
        <c:noMultiLvlLbl val="0"/>
      </c:catAx>
      <c:valAx>
        <c:axId val="18778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Chart 1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Shape 1025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Shape 1025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Shape 1025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Shape 1025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Shape 1025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Shape 1025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06275" cy="8039100"/>
    <xdr:graphicFrame>
      <xdr:nvGraphicFramePr>
        <xdr:cNvPr id="1" name="Shape 1025"/>
        <xdr:cNvGraphicFramePr/>
      </xdr:nvGraphicFramePr>
      <xdr:xfrm>
        <a:off x="0" y="0"/>
        <a:ext cx="121062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K17" sqref="K17:L30"/>
    </sheetView>
  </sheetViews>
  <sheetFormatPr defaultColWidth="11.421875" defaultRowHeight="12.75"/>
  <cols>
    <col min="1" max="1" width="3.00390625" style="0" bestFit="1" customWidth="1"/>
    <col min="2" max="2" width="11.00390625" style="0" bestFit="1" customWidth="1"/>
    <col min="3" max="3" width="10.00390625" style="0" bestFit="1" customWidth="1"/>
    <col min="4" max="5" width="11.00390625" style="0" bestFit="1" customWidth="1"/>
    <col min="6" max="6" width="10.00390625" style="0" bestFit="1" customWidth="1"/>
    <col min="7" max="7" width="9.8515625" style="0" customWidth="1"/>
    <col min="8" max="8" width="12.00390625" style="0" customWidth="1"/>
    <col min="9" max="9" width="6.8515625" style="0" customWidth="1"/>
    <col min="10" max="17" width="8.8515625" style="0" customWidth="1"/>
    <col min="18" max="18" width="17.8515625" style="0" bestFit="1" customWidth="1"/>
    <col min="19" max="19" width="50.421875" style="0" bestFit="1" customWidth="1"/>
    <col min="20" max="20" width="44.7109375" style="0" bestFit="1" customWidth="1"/>
    <col min="21" max="21" width="34.00390625" style="0" bestFit="1" customWidth="1"/>
    <col min="22" max="22" width="45.8515625" style="0" bestFit="1" customWidth="1"/>
    <col min="23" max="23" width="7.28125" style="0" bestFit="1" customWidth="1"/>
    <col min="24" max="24" width="23.421875" style="0" bestFit="1" customWidth="1"/>
    <col min="25" max="25" width="48.28125" style="0" bestFit="1" customWidth="1"/>
    <col min="26" max="26" width="30.28125" style="0" bestFit="1" customWidth="1"/>
    <col min="27" max="27" width="55.00390625" style="0" bestFit="1" customWidth="1"/>
    <col min="28" max="28" width="48.28125" style="0" bestFit="1" customWidth="1"/>
    <col min="29" max="29" width="7.28125" style="0" bestFit="1" customWidth="1"/>
    <col min="30" max="30" width="65.140625" style="0" bestFit="1" customWidth="1"/>
    <col min="31" max="31" width="23.421875" style="0" bestFit="1" customWidth="1"/>
    <col min="32" max="32" width="55.140625" style="0" bestFit="1" customWidth="1"/>
    <col min="33" max="16384" width="8.8515625" style="0" customWidth="1"/>
  </cols>
  <sheetData>
    <row r="1" spans="2:18" ht="12">
      <c r="B1" t="s">
        <v>1</v>
      </c>
      <c r="C1" s="1" t="s">
        <v>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14</v>
      </c>
      <c r="P1" t="s">
        <v>13</v>
      </c>
      <c r="Q1" t="s">
        <v>15</v>
      </c>
      <c r="R1" t="s">
        <v>16</v>
      </c>
    </row>
    <row r="2" spans="1:18" ht="12">
      <c r="A2">
        <v>1</v>
      </c>
      <c r="B2">
        <v>7.531982</v>
      </c>
      <c r="C2">
        <v>43.098022</v>
      </c>
      <c r="D2">
        <v>151.28302</v>
      </c>
      <c r="E2">
        <v>13.872955</v>
      </c>
      <c r="F2">
        <v>61.214996</v>
      </c>
      <c r="G2">
        <v>1.407937</v>
      </c>
      <c r="H2">
        <v>0.610477</v>
      </c>
      <c r="I2">
        <v>3</v>
      </c>
      <c r="J2">
        <v>0.98556</v>
      </c>
      <c r="K2">
        <f aca="true" t="shared" si="0" ref="K2:K7">SUM(B2:F2)</f>
        <v>277.000975</v>
      </c>
      <c r="L2">
        <f>B2/K2*100</f>
        <v>2.71911750491131</v>
      </c>
      <c r="M2">
        <f>C2/K2*100</f>
        <v>15.55879794285923</v>
      </c>
      <c r="N2">
        <f>D2/K2*100</f>
        <v>54.614616428696685</v>
      </c>
      <c r="O2">
        <f>E2/K2*100</f>
        <v>5.008269375225123</v>
      </c>
      <c r="P2">
        <f>F2/K2*100</f>
        <v>22.099198748307654</v>
      </c>
      <c r="Q2">
        <v>31.119362</v>
      </c>
      <c r="R2">
        <v>1.43584</v>
      </c>
    </row>
    <row r="3" spans="1:18" ht="12">
      <c r="A3">
        <v>2</v>
      </c>
      <c r="B3">
        <v>42.782974</v>
      </c>
      <c r="C3">
        <v>44.677948</v>
      </c>
      <c r="D3">
        <v>115.579071</v>
      </c>
      <c r="E3">
        <v>55.732971</v>
      </c>
      <c r="F3">
        <v>53.357025</v>
      </c>
      <c r="G3">
        <v>0.615128</v>
      </c>
      <c r="H3">
        <v>0.565511</v>
      </c>
      <c r="I3">
        <v>10</v>
      </c>
      <c r="J3">
        <v>1.829686</v>
      </c>
      <c r="K3">
        <f t="shared" si="0"/>
        <v>312.129989</v>
      </c>
      <c r="L3">
        <f>B3/K3*100</f>
        <v>13.706780991172238</v>
      </c>
      <c r="M3">
        <f aca="true" t="shared" si="1" ref="M3:M15">C3/K3*100</f>
        <v>14.313891511398477</v>
      </c>
      <c r="N3">
        <f aca="true" t="shared" si="2" ref="N3:N15">D3/K3*100</f>
        <v>37.02914653292093</v>
      </c>
      <c r="O3">
        <f aca="true" t="shared" si="3" ref="O3:O15">E3/K3*100</f>
        <v>17.855692488426673</v>
      </c>
      <c r="P3">
        <f aca="true" t="shared" si="4" ref="P3:P15">F3/K3*100</f>
        <v>17.094488476081672</v>
      </c>
      <c r="Q3">
        <v>28.264904</v>
      </c>
      <c r="R3">
        <v>0.111962</v>
      </c>
    </row>
    <row r="4" spans="1:18" ht="12">
      <c r="A4">
        <v>3</v>
      </c>
      <c r="B4">
        <v>38.52095</v>
      </c>
      <c r="C4">
        <v>46.41803</v>
      </c>
      <c r="D4">
        <v>131.516937</v>
      </c>
      <c r="E4">
        <v>119.882156</v>
      </c>
      <c r="F4">
        <v>27.724915</v>
      </c>
      <c r="G4">
        <v>3.114846</v>
      </c>
      <c r="H4">
        <v>0.605663</v>
      </c>
      <c r="I4">
        <v>16</v>
      </c>
      <c r="J4">
        <v>2.640473</v>
      </c>
      <c r="K4">
        <f t="shared" si="0"/>
        <v>364.062988</v>
      </c>
      <c r="L4">
        <f>B4/K4*100</f>
        <v>10.58084761969816</v>
      </c>
      <c r="M4">
        <f t="shared" si="1"/>
        <v>12.74999973356259</v>
      </c>
      <c r="N4">
        <f t="shared" si="2"/>
        <v>36.12477547429238</v>
      </c>
      <c r="O4">
        <f t="shared" si="3"/>
        <v>32.92896008423685</v>
      </c>
      <c r="P4">
        <f t="shared" si="4"/>
        <v>7.6154170882100205</v>
      </c>
      <c r="Q4">
        <v>29.668409</v>
      </c>
      <c r="R4">
        <v>1.799181</v>
      </c>
    </row>
    <row r="5" spans="1:18" ht="12">
      <c r="A5">
        <v>4</v>
      </c>
      <c r="B5">
        <v>55.86499</v>
      </c>
      <c r="C5">
        <v>47.307877</v>
      </c>
      <c r="D5">
        <v>63.515198</v>
      </c>
      <c r="E5">
        <v>65.717957</v>
      </c>
      <c r="F5">
        <v>76.058975</v>
      </c>
      <c r="G5">
        <v>1.361581</v>
      </c>
      <c r="H5">
        <v>0.588689</v>
      </c>
      <c r="I5">
        <v>32</v>
      </c>
      <c r="J5">
        <v>1.780757</v>
      </c>
      <c r="K5">
        <f t="shared" si="0"/>
        <v>308.46499700000004</v>
      </c>
      <c r="L5">
        <f>B5/K5*100</f>
        <v>18.110641577916212</v>
      </c>
      <c r="M5">
        <f t="shared" si="1"/>
        <v>15.336546272703997</v>
      </c>
      <c r="N5">
        <f t="shared" si="2"/>
        <v>20.59073107734165</v>
      </c>
      <c r="O5">
        <f t="shared" si="3"/>
        <v>21.30483446716646</v>
      </c>
      <c r="P5">
        <f t="shared" si="4"/>
        <v>24.65724660487167</v>
      </c>
      <c r="Q5">
        <v>30.017309</v>
      </c>
      <c r="R5">
        <v>0.31001</v>
      </c>
    </row>
    <row r="6" spans="1:18" ht="12">
      <c r="A6">
        <v>5</v>
      </c>
      <c r="B6">
        <v>23.833008</v>
      </c>
      <c r="C6">
        <v>36.444084</v>
      </c>
      <c r="D6">
        <v>109.654892</v>
      </c>
      <c r="E6">
        <v>92.007996</v>
      </c>
      <c r="F6">
        <v>34.65303</v>
      </c>
      <c r="G6">
        <v>1.341906</v>
      </c>
      <c r="H6">
        <v>0.621891</v>
      </c>
      <c r="I6">
        <v>12</v>
      </c>
      <c r="J6">
        <v>1.018561</v>
      </c>
      <c r="K6">
        <f t="shared" si="0"/>
        <v>296.59301</v>
      </c>
      <c r="L6">
        <f aca="true" t="shared" si="5" ref="L6:L15">B6/K6*100</f>
        <v>8.035593286571387</v>
      </c>
      <c r="M6">
        <f t="shared" si="1"/>
        <v>12.287573466414464</v>
      </c>
      <c r="N6">
        <f t="shared" si="2"/>
        <v>36.97150246393198</v>
      </c>
      <c r="O6">
        <f t="shared" si="3"/>
        <v>31.021633314959114</v>
      </c>
      <c r="P6">
        <f t="shared" si="4"/>
        <v>11.68369746812307</v>
      </c>
      <c r="Q6">
        <v>31.084776</v>
      </c>
      <c r="R6">
        <v>2.24697</v>
      </c>
    </row>
    <row r="7" spans="1:18" ht="12">
      <c r="A7">
        <v>6</v>
      </c>
      <c r="B7">
        <v>41.944023</v>
      </c>
      <c r="C7">
        <v>50.350929</v>
      </c>
      <c r="D7">
        <v>53.932991</v>
      </c>
      <c r="E7">
        <v>60.990082</v>
      </c>
      <c r="F7">
        <v>95.774963</v>
      </c>
      <c r="G7">
        <v>0.924114</v>
      </c>
      <c r="H7">
        <v>0.623661</v>
      </c>
      <c r="I7">
        <v>14</v>
      </c>
      <c r="J7">
        <v>4.091492</v>
      </c>
      <c r="K7">
        <f t="shared" si="0"/>
        <v>302.99298799999997</v>
      </c>
      <c r="L7">
        <f t="shared" si="5"/>
        <v>13.843232240080752</v>
      </c>
      <c r="M7">
        <f t="shared" si="1"/>
        <v>16.617852885757213</v>
      </c>
      <c r="N7">
        <f t="shared" si="2"/>
        <v>17.800078924598743</v>
      </c>
      <c r="O7">
        <f t="shared" si="3"/>
        <v>20.129205762345894</v>
      </c>
      <c r="P7">
        <f t="shared" si="4"/>
        <v>31.6096301872174</v>
      </c>
      <c r="Q7">
        <v>31.801121</v>
      </c>
      <c r="R7">
        <v>2.006345</v>
      </c>
    </row>
    <row r="8" spans="1:18" ht="12">
      <c r="A8">
        <v>7</v>
      </c>
      <c r="B8">
        <v>24.423996</v>
      </c>
      <c r="C8">
        <v>28.662018</v>
      </c>
      <c r="D8">
        <v>74.729919</v>
      </c>
      <c r="E8">
        <v>54.871094</v>
      </c>
      <c r="F8">
        <v>89.149963</v>
      </c>
      <c r="G8">
        <v>0.794594</v>
      </c>
      <c r="H8">
        <v>0.679331</v>
      </c>
      <c r="I8">
        <v>8</v>
      </c>
      <c r="J8">
        <v>0</v>
      </c>
      <c r="K8">
        <f aca="true" t="shared" si="6" ref="K8:K15">SUM(B8:F8)</f>
        <v>271.83699</v>
      </c>
      <c r="L8">
        <f t="shared" si="5"/>
        <v>8.984794894911099</v>
      </c>
      <c r="M8">
        <f t="shared" si="1"/>
        <v>10.543825547803483</v>
      </c>
      <c r="N8">
        <f t="shared" si="2"/>
        <v>27.49071014949069</v>
      </c>
      <c r="O8">
        <f t="shared" si="3"/>
        <v>20.185293399548016</v>
      </c>
      <c r="P8">
        <f t="shared" si="4"/>
        <v>32.795376008246706</v>
      </c>
      <c r="Q8">
        <v>33.956596</v>
      </c>
      <c r="R8">
        <v>1.625832</v>
      </c>
    </row>
    <row r="9" spans="1:18" ht="12">
      <c r="A9">
        <v>8</v>
      </c>
      <c r="B9">
        <v>17.49398</v>
      </c>
      <c r="C9">
        <v>28.268028</v>
      </c>
      <c r="D9">
        <v>82.423981</v>
      </c>
      <c r="E9">
        <v>73.848999</v>
      </c>
      <c r="F9">
        <v>66.878998</v>
      </c>
      <c r="G9">
        <v>3.398856</v>
      </c>
      <c r="H9">
        <v>0.689062</v>
      </c>
      <c r="I9">
        <v>11</v>
      </c>
      <c r="J9">
        <v>1.800205</v>
      </c>
      <c r="K9">
        <f t="shared" si="6"/>
        <v>268.913986</v>
      </c>
      <c r="L9">
        <f t="shared" si="5"/>
        <v>6.505418427734733</v>
      </c>
      <c r="M9">
        <f t="shared" si="1"/>
        <v>10.51192183064811</v>
      </c>
      <c r="N9">
        <f t="shared" si="2"/>
        <v>30.65068582933429</v>
      </c>
      <c r="O9">
        <f t="shared" si="3"/>
        <v>27.461940562660065</v>
      </c>
      <c r="P9">
        <f t="shared" si="4"/>
        <v>24.8700333496228</v>
      </c>
      <c r="Q9">
        <v>33.746456</v>
      </c>
      <c r="R9">
        <v>1.95017</v>
      </c>
    </row>
    <row r="10" spans="1:18" ht="12">
      <c r="A10">
        <v>9</v>
      </c>
      <c r="B10">
        <v>8.743027</v>
      </c>
      <c r="C10">
        <v>12.998978</v>
      </c>
      <c r="D10">
        <v>22.469002</v>
      </c>
      <c r="E10">
        <v>117.592026</v>
      </c>
      <c r="F10">
        <v>79.723984</v>
      </c>
      <c r="G10">
        <v>0.322945</v>
      </c>
      <c r="H10">
        <v>0.775715</v>
      </c>
      <c r="I10">
        <v>2</v>
      </c>
      <c r="J10">
        <v>0</v>
      </c>
      <c r="K10">
        <f t="shared" si="6"/>
        <v>241.527017</v>
      </c>
      <c r="L10">
        <f t="shared" si="5"/>
        <v>3.6198960715024273</v>
      </c>
      <c r="M10">
        <f t="shared" si="1"/>
        <v>5.381997493058923</v>
      </c>
      <c r="N10">
        <f t="shared" si="2"/>
        <v>9.302893845618936</v>
      </c>
      <c r="O10">
        <f t="shared" si="3"/>
        <v>48.68690362701743</v>
      </c>
      <c r="P10">
        <f t="shared" si="4"/>
        <v>33.00830896280228</v>
      </c>
      <c r="Q10">
        <v>39.551735</v>
      </c>
      <c r="R10">
        <v>2.858884</v>
      </c>
    </row>
    <row r="11" spans="1:18" ht="12">
      <c r="A11">
        <v>10</v>
      </c>
      <c r="B11">
        <v>16.863007</v>
      </c>
      <c r="C11">
        <v>28.292969</v>
      </c>
      <c r="D11">
        <v>75.734055</v>
      </c>
      <c r="E11">
        <v>73.458939</v>
      </c>
      <c r="F11">
        <v>74.717026</v>
      </c>
      <c r="G11">
        <v>3.653379</v>
      </c>
      <c r="H11">
        <v>0.668331</v>
      </c>
      <c r="I11">
        <v>26</v>
      </c>
      <c r="J11">
        <v>1.347259</v>
      </c>
      <c r="K11">
        <f t="shared" si="6"/>
        <v>269.06599600000004</v>
      </c>
      <c r="L11">
        <f t="shared" si="5"/>
        <v>6.267238242917919</v>
      </c>
      <c r="M11">
        <f t="shared" si="1"/>
        <v>10.515252547928796</v>
      </c>
      <c r="N11">
        <f t="shared" si="2"/>
        <v>28.147018250496426</v>
      </c>
      <c r="O11">
        <f t="shared" si="3"/>
        <v>27.30145766914374</v>
      </c>
      <c r="P11">
        <f t="shared" si="4"/>
        <v>27.7690332895131</v>
      </c>
      <c r="Q11">
        <v>34.076069</v>
      </c>
      <c r="R11">
        <v>1.31863</v>
      </c>
    </row>
    <row r="12" spans="1:18" ht="12">
      <c r="A12">
        <v>11</v>
      </c>
      <c r="B12">
        <v>26.554985</v>
      </c>
      <c r="C12">
        <v>54.540009</v>
      </c>
      <c r="D12">
        <v>109.461014</v>
      </c>
      <c r="E12">
        <v>33.145981</v>
      </c>
      <c r="F12">
        <v>72.572998</v>
      </c>
      <c r="G12">
        <v>1.586364</v>
      </c>
      <c r="H12">
        <v>0.613722</v>
      </c>
      <c r="I12">
        <v>10</v>
      </c>
      <c r="J12">
        <v>0.305459</v>
      </c>
      <c r="K12">
        <f t="shared" si="6"/>
        <v>296.274987</v>
      </c>
      <c r="L12">
        <f t="shared" si="5"/>
        <v>8.962952042927604</v>
      </c>
      <c r="M12">
        <f t="shared" si="1"/>
        <v>18.40857696164543</v>
      </c>
      <c r="N12">
        <f t="shared" si="2"/>
        <v>36.94574932172725</v>
      </c>
      <c r="O12">
        <f t="shared" si="3"/>
        <v>11.187573185177458</v>
      </c>
      <c r="P12">
        <f t="shared" si="4"/>
        <v>24.49514848852225</v>
      </c>
      <c r="Q12">
        <v>30.066195</v>
      </c>
      <c r="R12">
        <v>0.863707</v>
      </c>
    </row>
    <row r="13" spans="1:18" ht="12">
      <c r="A13">
        <v>12</v>
      </c>
      <c r="B13">
        <v>36.273026</v>
      </c>
      <c r="C13">
        <v>84.229996</v>
      </c>
      <c r="D13">
        <v>197.132996</v>
      </c>
      <c r="E13">
        <v>44.014008</v>
      </c>
      <c r="F13">
        <v>20.803986</v>
      </c>
      <c r="G13">
        <v>0.779179</v>
      </c>
      <c r="H13">
        <v>0.520172</v>
      </c>
      <c r="I13">
        <v>4</v>
      </c>
      <c r="J13">
        <v>0.868599</v>
      </c>
      <c r="K13">
        <f t="shared" si="6"/>
        <v>382.454012</v>
      </c>
      <c r="L13">
        <f t="shared" si="5"/>
        <v>9.48428434841468</v>
      </c>
      <c r="M13">
        <f t="shared" si="1"/>
        <v>22.023561881212533</v>
      </c>
      <c r="N13">
        <f t="shared" si="2"/>
        <v>51.54423533671808</v>
      </c>
      <c r="O13">
        <f t="shared" si="3"/>
        <v>11.508313841403762</v>
      </c>
      <c r="P13">
        <f t="shared" si="4"/>
        <v>5.439604592250951</v>
      </c>
      <c r="Q13">
        <v>25.483061</v>
      </c>
      <c r="R13">
        <v>2.357738</v>
      </c>
    </row>
    <row r="14" spans="1:18" ht="12">
      <c r="A14">
        <v>13</v>
      </c>
      <c r="B14">
        <v>45.652039</v>
      </c>
      <c r="C14">
        <v>50.096024</v>
      </c>
      <c r="D14">
        <v>114.555969</v>
      </c>
      <c r="E14">
        <v>90.608994</v>
      </c>
      <c r="F14">
        <v>45.787994</v>
      </c>
      <c r="G14">
        <v>1.217187</v>
      </c>
      <c r="H14">
        <v>0.571827</v>
      </c>
      <c r="I14">
        <v>15</v>
      </c>
      <c r="J14">
        <v>4.019018</v>
      </c>
      <c r="K14">
        <f t="shared" si="6"/>
        <v>346.70101999999997</v>
      </c>
      <c r="L14">
        <f t="shared" si="5"/>
        <v>13.16755255003288</v>
      </c>
      <c r="M14">
        <f t="shared" si="1"/>
        <v>14.449344279402467</v>
      </c>
      <c r="N14">
        <f t="shared" si="2"/>
        <v>33.04171675064585</v>
      </c>
      <c r="O14">
        <f t="shared" si="3"/>
        <v>26.134619967371307</v>
      </c>
      <c r="P14">
        <f t="shared" si="4"/>
        <v>13.2067664525475</v>
      </c>
      <c r="Q14">
        <v>28.006504</v>
      </c>
      <c r="R14">
        <v>1.688995</v>
      </c>
    </row>
    <row r="15" spans="1:18" ht="12">
      <c r="A15">
        <v>14</v>
      </c>
      <c r="B15">
        <v>17.412029</v>
      </c>
      <c r="C15">
        <v>22.279007</v>
      </c>
      <c r="D15">
        <v>44.961998</v>
      </c>
      <c r="E15">
        <v>91.635017</v>
      </c>
      <c r="F15">
        <v>93.598961</v>
      </c>
      <c r="G15">
        <v>3.412539</v>
      </c>
      <c r="H15">
        <v>0.782719</v>
      </c>
      <c r="I15">
        <v>14</v>
      </c>
      <c r="J15">
        <v>1.571024</v>
      </c>
      <c r="K15">
        <f t="shared" si="6"/>
        <v>269.887012</v>
      </c>
      <c r="L15">
        <f t="shared" si="5"/>
        <v>6.451599456738584</v>
      </c>
      <c r="M15">
        <f t="shared" si="1"/>
        <v>8.254938551841093</v>
      </c>
      <c r="N15">
        <f t="shared" si="2"/>
        <v>16.659563447239915</v>
      </c>
      <c r="O15">
        <f t="shared" si="3"/>
        <v>33.953103678809114</v>
      </c>
      <c r="P15">
        <f t="shared" si="4"/>
        <v>34.68079486537129</v>
      </c>
      <c r="Q15">
        <v>38.339138</v>
      </c>
      <c r="R15">
        <v>0.29517</v>
      </c>
    </row>
    <row r="17" spans="1:12" ht="12">
      <c r="A17">
        <v>1</v>
      </c>
      <c r="B17">
        <v>7.531982</v>
      </c>
      <c r="C17">
        <v>43.098022</v>
      </c>
      <c r="D17">
        <v>151.28302</v>
      </c>
      <c r="E17">
        <v>13.872955</v>
      </c>
      <c r="F17">
        <v>61.214996</v>
      </c>
      <c r="G17">
        <v>1.407937</v>
      </c>
      <c r="H17">
        <v>0.610477</v>
      </c>
      <c r="I17">
        <v>3</v>
      </c>
      <c r="J17">
        <v>0.98556</v>
      </c>
      <c r="K17">
        <v>31.119362</v>
      </c>
      <c r="L17">
        <v>1.43584</v>
      </c>
    </row>
    <row r="18" spans="1:12" ht="12">
      <c r="A18">
        <v>2</v>
      </c>
      <c r="B18">
        <v>42.782974</v>
      </c>
      <c r="C18">
        <v>44.677948</v>
      </c>
      <c r="D18">
        <v>115.579071</v>
      </c>
      <c r="E18">
        <v>55.732971</v>
      </c>
      <c r="F18">
        <v>53.357025</v>
      </c>
      <c r="G18">
        <v>0.615128</v>
      </c>
      <c r="H18">
        <v>0.565511</v>
      </c>
      <c r="I18">
        <v>10</v>
      </c>
      <c r="J18">
        <v>1.829686</v>
      </c>
      <c r="K18">
        <v>28.264904</v>
      </c>
      <c r="L18">
        <v>0.111962</v>
      </c>
    </row>
    <row r="19" spans="1:12" ht="12">
      <c r="A19">
        <v>3</v>
      </c>
      <c r="B19">
        <v>38.52095</v>
      </c>
      <c r="C19">
        <v>46.41803</v>
      </c>
      <c r="D19">
        <v>131.516937</v>
      </c>
      <c r="E19">
        <v>119.882156</v>
      </c>
      <c r="F19">
        <v>27.724915</v>
      </c>
      <c r="G19">
        <v>3.114846</v>
      </c>
      <c r="H19">
        <v>0.605663</v>
      </c>
      <c r="I19">
        <v>16</v>
      </c>
      <c r="J19">
        <v>2.640473</v>
      </c>
      <c r="K19">
        <v>29.668409</v>
      </c>
      <c r="L19">
        <v>1.799181</v>
      </c>
    </row>
    <row r="20" spans="1:12" ht="12">
      <c r="A20">
        <v>4</v>
      </c>
      <c r="B20">
        <v>55.86499</v>
      </c>
      <c r="C20">
        <v>47.307877</v>
      </c>
      <c r="D20">
        <v>63.515198</v>
      </c>
      <c r="E20">
        <v>65.717957</v>
      </c>
      <c r="F20">
        <v>76.058975</v>
      </c>
      <c r="G20">
        <v>1.361581</v>
      </c>
      <c r="H20">
        <v>0.588689</v>
      </c>
      <c r="I20">
        <v>32</v>
      </c>
      <c r="J20">
        <v>1.780757</v>
      </c>
      <c r="K20">
        <v>30.017309</v>
      </c>
      <c r="L20">
        <v>0.31001</v>
      </c>
    </row>
    <row r="21" spans="1:12" ht="12">
      <c r="A21">
        <v>5</v>
      </c>
      <c r="B21">
        <v>23.833008</v>
      </c>
      <c r="C21">
        <v>36.444084</v>
      </c>
      <c r="D21">
        <v>109.654892</v>
      </c>
      <c r="E21">
        <v>92.007996</v>
      </c>
      <c r="F21">
        <v>34.65303</v>
      </c>
      <c r="G21">
        <v>1.341906</v>
      </c>
      <c r="H21">
        <v>0.621891</v>
      </c>
      <c r="I21">
        <v>12</v>
      </c>
      <c r="J21">
        <v>1.018561</v>
      </c>
      <c r="K21">
        <v>31.084776</v>
      </c>
      <c r="L21">
        <v>2.24697</v>
      </c>
    </row>
    <row r="22" spans="1:12" ht="12">
      <c r="A22">
        <v>6</v>
      </c>
      <c r="B22">
        <v>41.944023</v>
      </c>
      <c r="C22">
        <v>50.350929</v>
      </c>
      <c r="D22">
        <v>53.932991</v>
      </c>
      <c r="E22">
        <v>60.990082</v>
      </c>
      <c r="F22">
        <v>95.774963</v>
      </c>
      <c r="G22">
        <v>0.924114</v>
      </c>
      <c r="H22">
        <v>0.623661</v>
      </c>
      <c r="I22">
        <v>14</v>
      </c>
      <c r="J22">
        <v>4.091492</v>
      </c>
      <c r="K22">
        <v>31.801121</v>
      </c>
      <c r="L22">
        <v>2.006345</v>
      </c>
    </row>
    <row r="23" spans="1:12" ht="12">
      <c r="A23">
        <v>7</v>
      </c>
      <c r="B23">
        <v>24.423996</v>
      </c>
      <c r="C23">
        <v>28.662018</v>
      </c>
      <c r="D23">
        <v>74.729919</v>
      </c>
      <c r="E23">
        <v>54.871094</v>
      </c>
      <c r="F23">
        <v>89.149963</v>
      </c>
      <c r="G23">
        <v>0.794594</v>
      </c>
      <c r="H23">
        <v>0.679331</v>
      </c>
      <c r="I23">
        <v>8</v>
      </c>
      <c r="J23">
        <v>0</v>
      </c>
      <c r="K23">
        <v>33.956596</v>
      </c>
      <c r="L23">
        <v>1.625832</v>
      </c>
    </row>
    <row r="24" spans="1:12" ht="12">
      <c r="A24">
        <v>8</v>
      </c>
      <c r="B24">
        <v>17.49398</v>
      </c>
      <c r="C24">
        <v>28.268028</v>
      </c>
      <c r="D24">
        <v>82.423981</v>
      </c>
      <c r="E24">
        <v>73.848999</v>
      </c>
      <c r="F24">
        <v>66.878998</v>
      </c>
      <c r="G24">
        <v>3.398856</v>
      </c>
      <c r="H24">
        <v>0.689062</v>
      </c>
      <c r="I24">
        <v>11</v>
      </c>
      <c r="J24">
        <v>1.800205</v>
      </c>
      <c r="K24">
        <v>33.746456</v>
      </c>
      <c r="L24">
        <v>1.95017</v>
      </c>
    </row>
    <row r="25" spans="1:12" ht="12">
      <c r="A25">
        <v>9</v>
      </c>
      <c r="B25">
        <v>8.743027</v>
      </c>
      <c r="C25">
        <v>12.998978</v>
      </c>
      <c r="D25">
        <v>22.469002</v>
      </c>
      <c r="E25">
        <v>117.592026</v>
      </c>
      <c r="F25">
        <v>79.723984</v>
      </c>
      <c r="G25">
        <v>0.322945</v>
      </c>
      <c r="H25">
        <v>0.775715</v>
      </c>
      <c r="I25">
        <v>2</v>
      </c>
      <c r="J25">
        <v>0</v>
      </c>
      <c r="K25">
        <v>39.551735</v>
      </c>
      <c r="L25">
        <v>2.858884</v>
      </c>
    </row>
    <row r="26" spans="1:12" ht="12">
      <c r="A26">
        <v>10</v>
      </c>
      <c r="B26">
        <v>16.863007</v>
      </c>
      <c r="C26">
        <v>28.292969</v>
      </c>
      <c r="D26">
        <v>75.734055</v>
      </c>
      <c r="E26">
        <v>73.458939</v>
      </c>
      <c r="F26">
        <v>74.717026</v>
      </c>
      <c r="G26">
        <v>3.653379</v>
      </c>
      <c r="H26">
        <v>0.668331</v>
      </c>
      <c r="I26">
        <v>26</v>
      </c>
      <c r="J26">
        <v>1.347259</v>
      </c>
      <c r="K26">
        <v>34.076069</v>
      </c>
      <c r="L26">
        <v>1.31863</v>
      </c>
    </row>
    <row r="27" spans="1:12" ht="12">
      <c r="A27">
        <v>11</v>
      </c>
      <c r="B27">
        <v>26.554985</v>
      </c>
      <c r="C27">
        <v>54.540009</v>
      </c>
      <c r="D27">
        <v>109.461014</v>
      </c>
      <c r="E27">
        <v>33.145981</v>
      </c>
      <c r="F27">
        <v>72.572998</v>
      </c>
      <c r="G27">
        <v>1.586364</v>
      </c>
      <c r="H27">
        <v>0.613722</v>
      </c>
      <c r="I27">
        <v>10</v>
      </c>
      <c r="J27">
        <v>0.305459</v>
      </c>
      <c r="K27">
        <v>30.066195</v>
      </c>
      <c r="L27">
        <v>0.863707</v>
      </c>
    </row>
    <row r="28" spans="1:12" ht="12">
      <c r="A28">
        <v>12</v>
      </c>
      <c r="B28">
        <v>36.273026</v>
      </c>
      <c r="C28">
        <v>84.229996</v>
      </c>
      <c r="D28">
        <v>197.132996</v>
      </c>
      <c r="E28">
        <v>44.014008</v>
      </c>
      <c r="F28">
        <v>20.803986</v>
      </c>
      <c r="G28">
        <v>0.779179</v>
      </c>
      <c r="H28">
        <v>0.520172</v>
      </c>
      <c r="I28">
        <v>4</v>
      </c>
      <c r="J28">
        <v>0.868599</v>
      </c>
      <c r="K28">
        <v>25.483061</v>
      </c>
      <c r="L28">
        <v>2.357738</v>
      </c>
    </row>
    <row r="29" spans="1:12" ht="12">
      <c r="A29">
        <v>13</v>
      </c>
      <c r="B29">
        <v>45.652039</v>
      </c>
      <c r="C29">
        <v>50.096024</v>
      </c>
      <c r="D29">
        <v>114.555969</v>
      </c>
      <c r="E29">
        <v>90.608994</v>
      </c>
      <c r="F29">
        <v>45.787994</v>
      </c>
      <c r="G29">
        <v>1.217187</v>
      </c>
      <c r="H29">
        <v>0.571827</v>
      </c>
      <c r="I29">
        <v>15</v>
      </c>
      <c r="J29">
        <v>4.019018</v>
      </c>
      <c r="K29">
        <v>28.006504</v>
      </c>
      <c r="L29">
        <v>1.688995</v>
      </c>
    </row>
    <row r="30" spans="1:12" ht="12">
      <c r="A30">
        <v>14</v>
      </c>
      <c r="B30">
        <v>17.412029</v>
      </c>
      <c r="C30">
        <v>22.279007</v>
      </c>
      <c r="D30">
        <v>44.961998</v>
      </c>
      <c r="E30">
        <v>91.635017</v>
      </c>
      <c r="F30">
        <v>93.598961</v>
      </c>
      <c r="G30">
        <v>3.412539</v>
      </c>
      <c r="H30">
        <v>0.782719</v>
      </c>
      <c r="I30">
        <v>14</v>
      </c>
      <c r="J30">
        <v>1.571024</v>
      </c>
      <c r="K30">
        <v>38.339138</v>
      </c>
      <c r="L30">
        <v>0.29517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Kuznia</dc:creator>
  <cp:keywords/>
  <dc:description/>
  <cp:lastModifiedBy>KPB</cp:lastModifiedBy>
  <cp:lastPrinted>2003-10-07T19:01:52Z</cp:lastPrinted>
  <dcterms:created xsi:type="dcterms:W3CDTF">2003-02-14T20:37:40Z</dcterms:created>
  <cp:category/>
  <cp:version/>
  <cp:contentType/>
  <cp:contentStatus/>
</cp:coreProperties>
</file>